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Объявления Цомид\Объявление 21.01.2022\"/>
    </mc:Choice>
  </mc:AlternateContent>
  <xr:revisionPtr revIDLastSave="0" documentId="13_ncr:1_{F3E68A63-8F91-446C-8B9F-98D0F2BE40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definedNames>
    <definedName name="OLE_LINK22" localSheetId="0">Лист1!#REF!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G21" i="1"/>
  <c r="G26" i="1"/>
  <c r="G25" i="1"/>
  <c r="G24" i="1"/>
  <c r="G23" i="1"/>
  <c r="G22" i="1"/>
  <c r="G20" i="1" l="1"/>
  <c r="G19" i="1"/>
  <c r="G17" i="1"/>
  <c r="G18" i="1"/>
  <c r="G16" i="1"/>
  <c r="G15" i="1"/>
  <c r="G5" i="1"/>
  <c r="G6" i="1"/>
  <c r="G7" i="1"/>
  <c r="G8" i="1"/>
  <c r="G9" i="1"/>
  <c r="G10" i="1"/>
  <c r="G11" i="1"/>
  <c r="G12" i="1"/>
  <c r="G13" i="1"/>
  <c r="G14" i="1"/>
  <c r="G4" i="1"/>
  <c r="G3" i="1"/>
</calcChain>
</file>

<file path=xl/sharedStrings.xml><?xml version="1.0" encoding="utf-8"?>
<sst xmlns="http://schemas.openxmlformats.org/spreadsheetml/2006/main" count="109" uniqueCount="53">
  <si>
    <t>№ лота</t>
  </si>
  <si>
    <t>Место и сроки поставки</t>
  </si>
  <si>
    <t>Единица измерения</t>
  </si>
  <si>
    <t>Кол-во.</t>
  </si>
  <si>
    <t>Цена</t>
  </si>
  <si>
    <t>сумма</t>
  </si>
  <si>
    <t xml:space="preserve">Наименование </t>
  </si>
  <si>
    <t>техническая спецификация</t>
  </si>
  <si>
    <t>г. Актобе,жилой массив Шестихатка 471 А поставка после подписания договора по писменной заявке заказчика в течение 10 календарных дней</t>
  </si>
  <si>
    <t xml:space="preserve">Штука </t>
  </si>
  <si>
    <t>Окклюдер для закрытия открытого артериального протока</t>
  </si>
  <si>
    <t xml:space="preserve"> Окклюдер для закрытия открытого артериального протока выполнен из высокотемпературного сплава никеля и титана (нитинола) с наноструктурированным керамическим покрытием для сокращения выброса ионов никеля в ткань эндокарда, не вызывающим иммунологических реакций и аллергически нейтральным. Внутри окклюдер наполнен устойчивой к току крови мембраной из растянутого политетрафторэтилена c диаметром отверстий 10 микрон для немедленной остановки кровотока сквозь дефект после имплантации устройства и предотвращения остаточного шунта. Доступные размеры окклюдеров:  LT-PDA-0406.LT-PDA-0608.LT-PDA-0810.LT-PDA-1012.LT-PDA-1214.LT-PDA-1416.LT-PDA-1618.LT-PDA-1820.LT-PDA-2022.LT-PDA-2224..Доставочная система для окклюдера состоит из проводящего катетера, гемостатического клапана с 3-х ходовым краником и гибкой трубкой, сосудистого дилататора, доставочного проводника с резьбой на дистальном конце и торк-девайсом на проксимальном конце и пластикового переходника. Стержень доставочный системы обладает увеличенной устойчивостью к изломам благодаря спиральной оплетке в структуре стержня; рентгеноконтрастная маркерная зона на дистальном конце облегчает локализацию и аккуратное размещение окклюдера; внутреннее тефлоновое покрытие обеспечивает гладкое движение устройства и уменьшает образование тромбов; гемостатический клапан предотвращает кровотечение и воздушную эмболию.доставочная система SFP 5, 6, 7, 8, 9, 10, 12, 14 Fr и используется в зависимости от выбранного типа окклюдера. Длина доставляющего кабеля - 1150 мм. Изгиб дистального сегмента - 180 градусов.</t>
  </si>
  <si>
    <t>Окклюдер  для закрытия ДМПП cизмерительным баллоном</t>
  </si>
  <si>
    <t>Оклюдер состоит из нитиноловой сетки, имеющей свойства «памяти заданной формы». Гибкий пережим соединяет два маленьких фиксирующих диска и после развертывания полностью соответствует межпредсердной перегородке. Окклюдер   имеет нано-структурированное керамическое  покрытие  для сокращения выброса ионов никеля (NI2+) в окружающую ткань эндокарда, что способствует ускоренному  и равномерному  восстановлению эндокарда в зоне дефекта и уменьшает риск  тромбообразования. Диаметр талии и дисков: 6/14/18, 8/16/20, 10/18/22, 12/22/26, 14/24/28, 16/26/30, 18/28/32, 20/30/34, 22/32/36, 24/34/38, 26/36/40, 28/38/42, 30/40/44, 32/42/46 мм, при этом длина талии равна 4 мм. Интродьюсеры от 8 Fr до 14 Fr. Доставляющее устройство длиной 800 мм и диаметром (мм): 1,79/2,23; 2,13/2,57; 2,46/2,9; 2,79/3,23; 3,13/3,59; 3,46/3,94; 4,13/4,63; 4,79/5,29. Измерительный баллон из мягкого термопластического полиуретанового материала для точного измерения диаметра дефекта. Несущий сегмент баллона имеет угол в 45 градусов по отношению к оси, имеет двухпросветную конструкцию катетера. Баллон с 4-мя рентгенконтрастными метками с интервалами в 2мм, 5 мм и 10 мм от дистального конца. Три размера баллона покрывают при измерении все размеры дефектов. Размеры баллонов: 40/18/750 мм с объемом 25; 40/28/750 мм с объемом 55; 26/44/750 мм с объемом 60. Используется интродьюсер 7 Fr. птимизируют врастание в ткани.</t>
  </si>
  <si>
    <t>Аллерген из растительной пыльцы 10000 PNU/мл субстанция экстракт амброзии полыннолистной</t>
  </si>
  <si>
    <t>Аллерген из растительной пыльцы 10000 PNU/мл субстанция экстракт полыни горькой</t>
  </si>
  <si>
    <t>Аллерген из растительной пыльцы 10000 PNU/мл субстанция экстракт полыни обыкновенной</t>
  </si>
  <si>
    <t xml:space="preserve">Аллерген из растительной пыльцы 10000 PNU/мл субстанция экстракт полыни однолетней </t>
  </si>
  <si>
    <t xml:space="preserve">Аллерген из растительной пыльцы 10000 PNU/мл субстанция экстракт тополя черного </t>
  </si>
  <si>
    <t>Аллерген из растительной пыльцы 10000 PNU/мл субстанция экстракт циклахена дурнишниколистная</t>
  </si>
  <si>
    <t xml:space="preserve">Гистамин дигидрохлорид 0,01% </t>
  </si>
  <si>
    <t>фл.</t>
  </si>
  <si>
    <t>Глюкоза</t>
  </si>
  <si>
    <t>5%-200мл, раствор для инфузий</t>
  </si>
  <si>
    <t>10%-200мл, раствор для инфузий</t>
  </si>
  <si>
    <t>Оксиметазолин</t>
  </si>
  <si>
    <t>Капли назальные 0.05% 10 мл</t>
  </si>
  <si>
    <t>Аминовен Инфант</t>
  </si>
  <si>
    <t xml:space="preserve">Раствор для инфузий, 10 %, 100 Миллилитр </t>
  </si>
  <si>
    <r>
      <t>Аллерген из</t>
    </r>
    <r>
      <rPr>
        <sz val="10"/>
        <color theme="1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растительной пыльцы 10000 PNU/мл субстанция экстракт лебеды татарской</t>
    </r>
  </si>
  <si>
    <r>
      <t>Аллерген из</t>
    </r>
    <r>
      <rPr>
        <sz val="10"/>
        <color theme="1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растительной пыльцы 10000 PNU/мл субстанция экстракт одуванчика лекарственного</t>
    </r>
  </si>
  <si>
    <r>
      <t>Аллерген из</t>
    </r>
    <r>
      <rPr>
        <sz val="10"/>
        <color theme="1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растительной пыльцы 10000 PNU/мл субстанция экстракт подсолнечника однолетнего</t>
    </r>
  </si>
  <si>
    <t>Атропина сульфат</t>
  </si>
  <si>
    <t>Раствор для инъекций 1 мг/мл 1 мл №10</t>
  </si>
  <si>
    <t>ампула</t>
  </si>
  <si>
    <t>Ацикловир, лиофилизат порошок для приготовления раствора для инфузий 250 мг</t>
  </si>
  <si>
    <t>Ацикловир</t>
  </si>
  <si>
    <t>флакон</t>
  </si>
  <si>
    <t>Набор multiFiltrate Kit paed CRRT/SCUF Гемофильтр: Материал корпуса: поликарбонат; материал мембраны: Fresenius Polysulfone®; толщина стенки: 35 мкм; внутренний диаметр: 220 мкм; эффективная поверхность: 0,2 м2; объем заполнения (кровь/фильтрат) – 18 мл/49 мл; макс. поток крови: 20% от эффективного потока крови; рекомендуемый поток крови: 10-100 мл/мин; стерилизация: паром. Системы магистралей: Материал магистралей/линий: ПВХ; материал коннекторов и  др.компонентов: поликарбонат, ПВХ, АБС, ПЭ, ПА; Диаметр памп-сегмента: 6,4 мм; объем заполнения: 147-159 мл; стерилизация: ЭО.</t>
  </si>
  <si>
    <t xml:space="preserve">Набор для аппарата multiFiltrate Kit paed CRRT/SCUF Мультифильтрат  </t>
  </si>
  <si>
    <t xml:space="preserve">Набор multiFiltrate Kit 2 CVVH 600
для аппарата Мультифильтрат
</t>
  </si>
  <si>
    <t>Набор multiFiltrate Kit 2 CVVH 600 Гемофильтр:
Материал корпуса: поликарбонат; материал мембраны: Fresenius Polysulfone®; толщина стенки: 35 мкм; внутренний диаметр: 220 мкм; эффективная поверхность: 1,4 м2; объем заполнения (кровь/фильтрат) – 100 мл/210 мл; макс. поток крови: 20% от эффективного потока крови; рекомендуемый поток крови: 100-350 мл/мин; стерилизация: паром.
Системы магистралей:
Материал магистралей/линий: ПВХ; материал коннекторов и  др.компонентов: поликарбонат, ПВХ, АБС, ПЭ, ПА; Диаметр памп-сегмента: 6,4 мм; объем заполнения: 147-159 мл; стерилизация: ЭО.</t>
  </si>
  <si>
    <t xml:space="preserve">Набор для непрерывной гемофильтрации Multifiltrate Kit 8
для аппарата Мультифильтрат
</t>
  </si>
  <si>
    <t>Набор для непрерывной гемофильтрации Multifiltrate Kit 8 Гемофильтр:
Материал корпуса: поликарбонат; материал мембраны: Fresenius Polysulfone®; толщина стенки: 35 мкм; внутренний диаметр: 220 мкм; эффективная поверхность: 1,8 м2; макс. поток крови: 20% от эффективного потока крови; рекомендуемый поток крови: 100-350 мл/мин; стерилизация: паром. Системы магистралей: Материал магистралей/линий: ПВХ; материал коннекторов и других компонентов: поликарбонат, ПВХ, АБС, ПЭ, ПА; диаметр памп-сегмента: 6,4 мм; объем заполнения: 147-159 мл; стерилизация: ЭО. для аппарата Фризениус Мультифильтрат</t>
  </si>
  <si>
    <t>Принадлежности для гемодиализа Filtrate bag 10L для аппарата Мультифильтра</t>
  </si>
  <si>
    <t>Принадлежности для гемодиализа Filtrate bag 10L Тип стерилизации – нестерильный, вес – 182,5 г, длина трубки (4,3х6,8) – 100 мм, материалы: колпачок – полиэтилен низкой плотности, клемма – полипропилен. коннектор – ПВХ, фильтрат пакет – ПВХ, трубка - ПВХ  для аппарата Мультифильтрат</t>
  </si>
  <si>
    <t xml:space="preserve">Раствор для гемофильтрации и гемодиализа </t>
  </si>
  <si>
    <t xml:space="preserve">Раствор для гемофильтрации и гемодиализа 2 ммоль/л  5000 ml. раствор бикарбоната
Растворы для гемодиализа / гемофильтрации Растворы бикарбонатного буфера, предназначенные для непрерывного гемодиализа, гемофильтрации, гемодиафильтрации.  Мешок двухкомпонентный для: – раздельного хранения растворов бикарбоната и электролитов, предотвращающий преципитацию; – быстрого и легкого смешивания компонентов в стерильных условиях; – получения 5000 мл раствора после смешивания. Материал мешка из экологичного материала: полиолефин
</t>
  </si>
  <si>
    <t>мешок</t>
  </si>
  <si>
    <t>Колпачок дезинфицирующий для перитонеального диализа</t>
  </si>
  <si>
    <t>Колпачок дезинфицирующий для перитонеального диализа Дезинфекционный отсоединяемый колпачок. Содержащий раствор повидон-йода. Предназначен для закрытия коннектора переходной трубки.</t>
  </si>
  <si>
    <t>Приложение 1 от 21.01.2022г.</t>
  </si>
  <si>
    <t>Капли назальные 0.01% 10 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</si>
</sst>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₽_-;\-* #,##0.00\ _₽_-;_-* &quot;-&quot;??\ _₽_-;_-@_-"/>
  </numFmts>
  <fonts count="2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name val="Arial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111111"/>
      <name val="Times New Roman"/>
      <family val="1"/>
      <charset val="204"/>
    </font>
    <font>
      <sz val="10"/>
      <color theme="1"/>
      <name val="Cambria"/>
      <family val="1"/>
      <charset val="204"/>
    </font>
    <font>
      <sz val="10"/>
      <color rgb="FF000000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3" fillId="0" borderId="0"/>
    <xf numFmtId="0" fontId="5" fillId="0" borderId="0"/>
    <xf numFmtId="43" fontId="6" fillId="0" borderId="0" applyFont="0" applyFill="0" applyBorder="0" applyAlignment="0" applyProtection="0"/>
    <xf numFmtId="0" fontId="11" fillId="0" borderId="0"/>
    <xf numFmtId="0" fontId="1" fillId="0" borderId="0"/>
    <xf numFmtId="0" fontId="13" fillId="0" borderId="0"/>
    <xf numFmtId="0" fontId="13" fillId="0" borderId="0"/>
    <xf numFmtId="0" fontId="14" fillId="0" borderId="0"/>
    <xf numFmtId="164" fontId="13" fillId="0" borderId="0" applyFont="0" applyFill="0" applyBorder="0" applyAlignment="0" applyProtection="0"/>
  </cellStyleXfs>
  <cellXfs count="44">
    <xf numFmtId="0" fontId="0" fillId="0" borderId="0" xfId="0"/>
    <xf numFmtId="0" fontId="0" fillId="2" borderId="0" xfId="0" applyFill="1"/>
    <xf numFmtId="3" fontId="4" fillId="0" borderId="0" xfId="0" applyNumberFormat="1" applyFont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2" fillId="0" borderId="1" xfId="0" applyFont="1" applyBorder="1" applyAlignment="1">
      <alignment horizontal="left" vertical="center" wrapText="1"/>
    </xf>
    <xf numFmtId="2" fontId="8" fillId="0" borderId="0" xfId="0" applyNumberFormat="1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3" fontId="16" fillId="0" borderId="4" xfId="0" applyNumberFormat="1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9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2" fontId="15" fillId="2" borderId="5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left" vertical="center"/>
    </xf>
    <xf numFmtId="2" fontId="12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43" fontId="12" fillId="2" borderId="1" xfId="4" applyFont="1" applyFill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3" fontId="7" fillId="0" borderId="2" xfId="0" applyNumberFormat="1" applyFont="1" applyBorder="1" applyAlignment="1">
      <alignment horizontal="right"/>
    </xf>
  </cellXfs>
  <cellStyles count="11">
    <cellStyle name="Excel Built-in Normal 1" xfId="2" xr:uid="{64F58218-670B-482B-89FD-ED5D795B8096}"/>
    <cellStyle name="Обычный" xfId="0" builtinId="0"/>
    <cellStyle name="Обычный 2" xfId="1" xr:uid="{00000000-0005-0000-0000-000001000000}"/>
    <cellStyle name="Обычный 2 2" xfId="8" xr:uid="{68623A60-2E0A-48AB-8EEB-B2ECC32179F4}"/>
    <cellStyle name="Обычный 3" xfId="3" xr:uid="{EFD8F1A1-A8B3-41E3-803B-37C8B686D803}"/>
    <cellStyle name="Обычный 4" xfId="5" xr:uid="{24F5B341-9D09-41D0-B824-4D1FE3E1F30B}"/>
    <cellStyle name="Обычный 5" xfId="6" xr:uid="{F8EEDD65-CCA7-4990-8E7F-B3B738250946}"/>
    <cellStyle name="Обычный 5 2" xfId="9" xr:uid="{83527952-20BE-476F-8149-A86ADF8599C0}"/>
    <cellStyle name="Обычный 6" xfId="7" xr:uid="{5B4B5E07-AAB1-49B0-BFC5-7E1D74A3F8FD}"/>
    <cellStyle name="Финансовый" xfId="4" builtinId="3"/>
    <cellStyle name="Финансовый 2" xfId="10" xr:uid="{6FC82D64-6E1D-4F69-803C-7ADEE1D3D2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4241087-1302-48D5-B3CC-763B8479D086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B3CF500E-3DC2-4181-B0B0-C401A96782F4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81492FDB-56FA-4945-9817-82C60CAC37CD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3E9A4013-4847-4B10-A6CB-69359C2D6E1C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D694BB89-9074-43DD-AC3C-15582A056006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1BDA292D-E5F7-4B67-9580-32E61C1D323B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5D0B0B3A-9DAB-4211-AC74-89B04A7FCFDA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2257A0F2-9D57-45D8-8080-F600089EAB9E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5753C2DF-83BF-4EA7-9036-632AE8A1559D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B6EC79D7-217B-4748-A8B9-5EA3DB1CCEB3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8D73DD59-EEC5-4226-A958-5AC1C18FAFFD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53AFA5E4-38D6-4032-8B45-D418DBDD8FE0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74241FFD-8857-42AE-B1D1-5CBA8595C6F5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938F29E0-6723-4F54-BCF2-F45DE1D79706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BBC912B8-AC96-49E2-BF57-623A445EF817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8137B463-DDB4-47CF-9BB5-5638B3E59576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25AED565-8370-4348-85B4-F757CBEE6B30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69628859-2BCA-48DB-B11D-C789DEEFE270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5D07CB8F-97E1-47EB-996E-881FBBA6A7D1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993714C5-00BB-4E95-8A41-52BDAD34D9A5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82C03108-8ABB-4AC5-9D36-2AB6D6FC54CB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9F3EB632-BF7E-4276-9F2B-0C862CF4B35F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E47ECD10-67D4-41C5-B516-65BA21F73484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4DDE857C-240D-4D2C-8988-EFFF1C7B73EE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8DAF1035-F603-4BEF-B5F2-A080B94C9D96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F019AB75-D6B1-4F6F-89C4-E0F308C0C58E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52B479B6-1255-4AA3-8C0F-B1E60A77CB04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64E21042-E261-4BF9-AAA2-6EFED3CAEA70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A23D7B86-89E4-40EE-9976-3671C0B7538C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796F9B56-BD51-4EC1-A8DF-AB4B510A3A23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C55A29FF-E8E1-4A99-9474-3E2FFA8456B7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EC6EFF23-A275-46DB-9E9D-8837B6878E97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915FEB38-237D-4028-B7A2-8987810EE39B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A5A99ED3-C145-4092-A1A1-FFF5EFC20A6D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67C7929E-758B-4FF0-BD18-67F5CE11E8A4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38C9F6DF-F37A-4FB3-B450-388AB938AD09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BC7EEE0A-C7A9-4601-89C3-2153F33C29F9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68E9D851-C499-43C0-A2CA-E38B141CA77C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D33888E1-E5CC-4F6E-88C2-7CA3BCFBBCAC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C7C7B787-F484-4F4A-8C8D-8B888770FEF0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33A4D896-D3CA-4DB2-BEC8-A02532E58C19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1815B26D-AC92-4209-BD33-B249B366B41C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ED12632F-DF3F-4F8A-A4BE-D5037E220138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974B1536-B34D-4A9B-B720-92D95D2866E5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3630C1A9-73B6-4648-ADE3-C5EC2C92D8F1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E9DB19C6-8939-4B03-9D66-9749AF0C92FE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28C5D355-E2C7-4F37-A407-B32C8DB905DC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1665D3AB-0DA8-44CA-92DD-40FE9919E91A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4B05DB8D-1821-4BE2-AAEB-8B60CD8C324D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B0F75778-271A-43CF-9521-4AB1E95DCD61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991BD342-DFC0-4F3D-B00B-1A81152C1572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8A397420-DCB3-4738-AD52-E5E9AE7BBA45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A636E5FC-8DF0-4049-836F-8424C04677D7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A55D72B9-1FB9-4361-8ECB-62BD1348E9D4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F08BBBB1-6E64-4B50-B4F1-8F63D49548E0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3EC3E507-8BAE-4D11-B355-608A7D52E95C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F6A83DC0-0558-4E17-BE96-3430FA422B32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DD58B21D-A278-4D28-A63D-DBA719FB8915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A06C89A5-3553-41D6-BC43-44EE32EA6726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C87C9738-82F9-41B3-A870-C5C0DB27167A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6A65AD1D-C889-4A58-A399-DF613EE22112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7766BD7F-ECC8-44B5-AE34-B5DDF78997B6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755B788A-99CB-4E15-89FF-89EA71F83517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B4026249-8865-4902-B142-D109A90EDCAF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9C571178-5FDE-4971-86CD-9D872FD1C13F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014A0954-4F96-4AEC-9F3D-1B1308CD7344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7672A119-1C14-4567-9578-420D6CBF7461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97EA107A-5502-49FE-BF1A-047C2F93BB5E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1361" cy="180975"/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2D5C6E63-429D-41F6-92A5-07FFA41BC1AA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topLeftCell="A25" zoomScale="90" zoomScaleNormal="90" workbookViewId="0">
      <selection activeCell="C26" sqref="C26"/>
    </sheetView>
  </sheetViews>
  <sheetFormatPr defaultRowHeight="15.75" x14ac:dyDescent="0.25"/>
  <cols>
    <col min="1" max="1" width="6.140625" style="6" customWidth="1"/>
    <col min="2" max="2" width="30.42578125" style="4" customWidth="1"/>
    <col min="3" max="3" width="97.42578125" style="4" customWidth="1"/>
    <col min="4" max="4" width="9.85546875" style="2" customWidth="1"/>
    <col min="5" max="5" width="8.42578125" style="2" customWidth="1"/>
    <col min="6" max="6" width="13.28515625" style="8" customWidth="1"/>
    <col min="7" max="7" width="17" style="42" customWidth="1"/>
    <col min="8" max="8" width="24.28515625" style="5" customWidth="1"/>
  </cols>
  <sheetData>
    <row r="1" spans="1:8" x14ac:dyDescent="0.25">
      <c r="B1" s="3"/>
      <c r="C1" s="3"/>
      <c r="E1" s="43" t="s">
        <v>51</v>
      </c>
      <c r="F1" s="43"/>
      <c r="G1" s="43"/>
      <c r="H1" s="43"/>
    </row>
    <row r="2" spans="1:8" ht="46.5" customHeight="1" x14ac:dyDescent="0.25">
      <c r="A2" s="10" t="s">
        <v>0</v>
      </c>
      <c r="B2" s="11" t="s">
        <v>6</v>
      </c>
      <c r="C2" s="11" t="s">
        <v>7</v>
      </c>
      <c r="D2" s="12" t="s">
        <v>2</v>
      </c>
      <c r="E2" s="13" t="s">
        <v>3</v>
      </c>
      <c r="F2" s="14" t="s">
        <v>4</v>
      </c>
      <c r="G2" s="13" t="s">
        <v>5</v>
      </c>
      <c r="H2" s="15" t="s">
        <v>1</v>
      </c>
    </row>
    <row r="3" spans="1:8" s="1" customFormat="1" ht="191.25" x14ac:dyDescent="0.25">
      <c r="A3" s="16">
        <v>1</v>
      </c>
      <c r="B3" s="7" t="s">
        <v>10</v>
      </c>
      <c r="C3" s="7" t="s">
        <v>11</v>
      </c>
      <c r="D3" s="17" t="s">
        <v>9</v>
      </c>
      <c r="E3" s="18">
        <v>3</v>
      </c>
      <c r="F3" s="19">
        <v>700000</v>
      </c>
      <c r="G3" s="40">
        <f t="shared" ref="G3" si="0">E3*F3</f>
        <v>2100000</v>
      </c>
      <c r="H3" s="16" t="s">
        <v>8</v>
      </c>
    </row>
    <row r="4" spans="1:8" ht="165.75" x14ac:dyDescent="0.25">
      <c r="A4" s="9">
        <v>2</v>
      </c>
      <c r="B4" s="20" t="s">
        <v>12</v>
      </c>
      <c r="C4" s="20" t="s">
        <v>13</v>
      </c>
      <c r="D4" s="21" t="s">
        <v>9</v>
      </c>
      <c r="E4" s="18">
        <v>3</v>
      </c>
      <c r="F4" s="19">
        <v>1200000</v>
      </c>
      <c r="G4" s="40">
        <f t="shared" ref="G4" si="1">E4*F4</f>
        <v>3600000</v>
      </c>
      <c r="H4" s="16" t="s">
        <v>8</v>
      </c>
    </row>
    <row r="5" spans="1:8" ht="76.5" x14ac:dyDescent="0.25">
      <c r="A5" s="22">
        <v>3</v>
      </c>
      <c r="B5" s="23" t="s">
        <v>14</v>
      </c>
      <c r="C5" s="23" t="s">
        <v>14</v>
      </c>
      <c r="D5" s="24" t="s">
        <v>21</v>
      </c>
      <c r="E5" s="25">
        <v>2</v>
      </c>
      <c r="F5" s="26">
        <v>17210</v>
      </c>
      <c r="G5" s="40">
        <f t="shared" ref="G5:G16" si="2">E5*F5</f>
        <v>34420</v>
      </c>
      <c r="H5" s="16" t="s">
        <v>8</v>
      </c>
    </row>
    <row r="6" spans="1:8" ht="76.5" x14ac:dyDescent="0.25">
      <c r="A6" s="9">
        <v>4</v>
      </c>
      <c r="B6" s="23" t="s">
        <v>29</v>
      </c>
      <c r="C6" s="23" t="s">
        <v>29</v>
      </c>
      <c r="D6" s="24" t="s">
        <v>21</v>
      </c>
      <c r="E6" s="25">
        <v>2</v>
      </c>
      <c r="F6" s="26">
        <v>17210</v>
      </c>
      <c r="G6" s="40">
        <f t="shared" si="2"/>
        <v>34420</v>
      </c>
      <c r="H6" s="16" t="s">
        <v>8</v>
      </c>
    </row>
    <row r="7" spans="1:8" ht="76.5" x14ac:dyDescent="0.25">
      <c r="A7" s="22">
        <v>5</v>
      </c>
      <c r="B7" s="23" t="s">
        <v>30</v>
      </c>
      <c r="C7" s="23" t="s">
        <v>30</v>
      </c>
      <c r="D7" s="24" t="s">
        <v>21</v>
      </c>
      <c r="E7" s="25">
        <v>2</v>
      </c>
      <c r="F7" s="26">
        <v>17210</v>
      </c>
      <c r="G7" s="40">
        <f t="shared" si="2"/>
        <v>34420</v>
      </c>
      <c r="H7" s="16" t="s">
        <v>8</v>
      </c>
    </row>
    <row r="8" spans="1:8" ht="76.5" x14ac:dyDescent="0.25">
      <c r="A8" s="9">
        <v>6</v>
      </c>
      <c r="B8" s="23" t="s">
        <v>31</v>
      </c>
      <c r="C8" s="23" t="s">
        <v>31</v>
      </c>
      <c r="D8" s="24" t="s">
        <v>21</v>
      </c>
      <c r="E8" s="25">
        <v>2</v>
      </c>
      <c r="F8" s="26">
        <v>17210</v>
      </c>
      <c r="G8" s="40">
        <f t="shared" si="2"/>
        <v>34420</v>
      </c>
      <c r="H8" s="16" t="s">
        <v>8</v>
      </c>
    </row>
    <row r="9" spans="1:8" ht="76.5" x14ac:dyDescent="0.25">
      <c r="A9" s="22">
        <v>7</v>
      </c>
      <c r="B9" s="23" t="s">
        <v>15</v>
      </c>
      <c r="C9" s="23" t="s">
        <v>15</v>
      </c>
      <c r="D9" s="24" t="s">
        <v>21</v>
      </c>
      <c r="E9" s="25">
        <v>2</v>
      </c>
      <c r="F9" s="26">
        <v>17210</v>
      </c>
      <c r="G9" s="40">
        <f t="shared" si="2"/>
        <v>34420</v>
      </c>
      <c r="H9" s="16" t="s">
        <v>8</v>
      </c>
    </row>
    <row r="10" spans="1:8" ht="76.5" x14ac:dyDescent="0.25">
      <c r="A10" s="9">
        <v>8</v>
      </c>
      <c r="B10" s="23" t="s">
        <v>16</v>
      </c>
      <c r="C10" s="23" t="s">
        <v>16</v>
      </c>
      <c r="D10" s="24" t="s">
        <v>21</v>
      </c>
      <c r="E10" s="25">
        <v>2</v>
      </c>
      <c r="F10" s="26">
        <v>17210</v>
      </c>
      <c r="G10" s="40">
        <f t="shared" si="2"/>
        <v>34420</v>
      </c>
      <c r="H10" s="16" t="s">
        <v>8</v>
      </c>
    </row>
    <row r="11" spans="1:8" ht="76.5" x14ac:dyDescent="0.25">
      <c r="A11" s="22">
        <v>9</v>
      </c>
      <c r="B11" s="23" t="s">
        <v>17</v>
      </c>
      <c r="C11" s="23" t="s">
        <v>17</v>
      </c>
      <c r="D11" s="24" t="s">
        <v>21</v>
      </c>
      <c r="E11" s="25">
        <v>2</v>
      </c>
      <c r="F11" s="26">
        <v>17210</v>
      </c>
      <c r="G11" s="40">
        <f t="shared" si="2"/>
        <v>34420</v>
      </c>
      <c r="H11" s="16" t="s">
        <v>8</v>
      </c>
    </row>
    <row r="12" spans="1:8" ht="76.5" x14ac:dyDescent="0.25">
      <c r="A12" s="9">
        <v>10</v>
      </c>
      <c r="B12" s="23" t="s">
        <v>18</v>
      </c>
      <c r="C12" s="23" t="s">
        <v>18</v>
      </c>
      <c r="D12" s="24" t="s">
        <v>21</v>
      </c>
      <c r="E12" s="25">
        <v>2</v>
      </c>
      <c r="F12" s="26">
        <v>17210</v>
      </c>
      <c r="G12" s="40">
        <f t="shared" si="2"/>
        <v>34420</v>
      </c>
      <c r="H12" s="16" t="s">
        <v>8</v>
      </c>
    </row>
    <row r="13" spans="1:8" ht="76.5" x14ac:dyDescent="0.25">
      <c r="A13" s="22">
        <v>11</v>
      </c>
      <c r="B13" s="23" t="s">
        <v>19</v>
      </c>
      <c r="C13" s="23" t="s">
        <v>19</v>
      </c>
      <c r="D13" s="24" t="s">
        <v>21</v>
      </c>
      <c r="E13" s="25">
        <v>2</v>
      </c>
      <c r="F13" s="26">
        <v>17210</v>
      </c>
      <c r="G13" s="40">
        <f t="shared" si="2"/>
        <v>34420</v>
      </c>
      <c r="H13" s="16" t="s">
        <v>8</v>
      </c>
    </row>
    <row r="14" spans="1:8" ht="76.5" x14ac:dyDescent="0.25">
      <c r="A14" s="9">
        <v>12</v>
      </c>
      <c r="B14" s="23" t="s">
        <v>20</v>
      </c>
      <c r="C14" s="23" t="s">
        <v>20</v>
      </c>
      <c r="D14" s="24" t="s">
        <v>21</v>
      </c>
      <c r="E14" s="25">
        <v>2</v>
      </c>
      <c r="F14" s="26">
        <v>15985</v>
      </c>
      <c r="G14" s="40">
        <f t="shared" si="2"/>
        <v>31970</v>
      </c>
      <c r="H14" s="16" t="s">
        <v>8</v>
      </c>
    </row>
    <row r="15" spans="1:8" ht="76.5" x14ac:dyDescent="0.25">
      <c r="A15" s="9">
        <v>13</v>
      </c>
      <c r="B15" s="27" t="s">
        <v>22</v>
      </c>
      <c r="C15" s="28" t="s">
        <v>23</v>
      </c>
      <c r="D15" s="29" t="s">
        <v>21</v>
      </c>
      <c r="E15" s="30">
        <v>10000</v>
      </c>
      <c r="F15" s="31">
        <v>178.75</v>
      </c>
      <c r="G15" s="41">
        <f t="shared" si="2"/>
        <v>1787500</v>
      </c>
      <c r="H15" s="16" t="s">
        <v>8</v>
      </c>
    </row>
    <row r="16" spans="1:8" ht="76.5" x14ac:dyDescent="0.25">
      <c r="A16" s="9">
        <v>14</v>
      </c>
      <c r="B16" s="27" t="s">
        <v>22</v>
      </c>
      <c r="C16" s="28" t="s">
        <v>24</v>
      </c>
      <c r="D16" s="29" t="s">
        <v>21</v>
      </c>
      <c r="E16" s="30">
        <v>1000</v>
      </c>
      <c r="F16" s="31">
        <v>200.4</v>
      </c>
      <c r="G16" s="36">
        <f t="shared" si="2"/>
        <v>200400</v>
      </c>
      <c r="H16" s="16" t="s">
        <v>8</v>
      </c>
    </row>
    <row r="17" spans="1:8" ht="76.5" x14ac:dyDescent="0.25">
      <c r="A17" s="9">
        <v>15</v>
      </c>
      <c r="B17" s="32" t="s">
        <v>25</v>
      </c>
      <c r="C17" s="32" t="s">
        <v>26</v>
      </c>
      <c r="D17" s="29" t="s">
        <v>21</v>
      </c>
      <c r="E17" s="30">
        <v>15</v>
      </c>
      <c r="F17" s="31">
        <v>876.7</v>
      </c>
      <c r="G17" s="36">
        <f t="shared" ref="G17:G21" si="3">E17*F17</f>
        <v>13150.5</v>
      </c>
      <c r="H17" s="16" t="s">
        <v>8</v>
      </c>
    </row>
    <row r="18" spans="1:8" ht="76.5" x14ac:dyDescent="0.25">
      <c r="A18" s="9">
        <v>16</v>
      </c>
      <c r="B18" s="32" t="s">
        <v>25</v>
      </c>
      <c r="C18" s="32" t="s">
        <v>52</v>
      </c>
      <c r="D18" s="29" t="s">
        <v>21</v>
      </c>
      <c r="E18" s="30">
        <v>15</v>
      </c>
      <c r="F18" s="31">
        <v>740</v>
      </c>
      <c r="G18" s="36">
        <f t="shared" si="3"/>
        <v>11100</v>
      </c>
      <c r="H18" s="16" t="s">
        <v>8</v>
      </c>
    </row>
    <row r="19" spans="1:8" ht="76.5" x14ac:dyDescent="0.25">
      <c r="A19" s="9">
        <v>17</v>
      </c>
      <c r="B19" s="33" t="s">
        <v>27</v>
      </c>
      <c r="C19" s="33" t="s">
        <v>28</v>
      </c>
      <c r="D19" s="25" t="s">
        <v>21</v>
      </c>
      <c r="E19" s="25">
        <v>500</v>
      </c>
      <c r="F19" s="34">
        <v>7079.08</v>
      </c>
      <c r="G19" s="25">
        <f t="shared" si="3"/>
        <v>3539540</v>
      </c>
      <c r="H19" s="16" t="s">
        <v>8</v>
      </c>
    </row>
    <row r="20" spans="1:8" ht="76.5" x14ac:dyDescent="0.25">
      <c r="A20" s="35">
        <v>18</v>
      </c>
      <c r="B20" s="32" t="s">
        <v>32</v>
      </c>
      <c r="C20" s="32" t="s">
        <v>33</v>
      </c>
      <c r="D20" s="25" t="s">
        <v>34</v>
      </c>
      <c r="E20" s="25">
        <v>3000</v>
      </c>
      <c r="F20" s="34">
        <v>46.44</v>
      </c>
      <c r="G20" s="25">
        <f t="shared" si="3"/>
        <v>139320</v>
      </c>
      <c r="H20" s="16" t="s">
        <v>8</v>
      </c>
    </row>
    <row r="21" spans="1:8" ht="76.5" x14ac:dyDescent="0.25">
      <c r="A21" s="9">
        <v>19</v>
      </c>
      <c r="B21" s="32" t="s">
        <v>36</v>
      </c>
      <c r="C21" s="32" t="s">
        <v>35</v>
      </c>
      <c r="D21" s="25" t="s">
        <v>37</v>
      </c>
      <c r="E21" s="25">
        <v>50</v>
      </c>
      <c r="F21" s="34">
        <v>2400</v>
      </c>
      <c r="G21" s="36">
        <f t="shared" si="3"/>
        <v>120000</v>
      </c>
      <c r="H21" s="16" t="s">
        <v>8</v>
      </c>
    </row>
    <row r="22" spans="1:8" ht="89.25" x14ac:dyDescent="0.25">
      <c r="A22" s="9">
        <v>20</v>
      </c>
      <c r="B22" s="20" t="s">
        <v>46</v>
      </c>
      <c r="C22" s="20" t="s">
        <v>47</v>
      </c>
      <c r="D22" s="25" t="s">
        <v>48</v>
      </c>
      <c r="E22" s="25">
        <v>490</v>
      </c>
      <c r="F22" s="34">
        <v>12500</v>
      </c>
      <c r="G22" s="36">
        <f t="shared" ref="G22" si="4">E22*F22</f>
        <v>6125000</v>
      </c>
      <c r="H22" s="16" t="s">
        <v>8</v>
      </c>
    </row>
    <row r="23" spans="1:8" ht="76.5" x14ac:dyDescent="0.25">
      <c r="A23" s="9">
        <v>21</v>
      </c>
      <c r="B23" s="38" t="s">
        <v>39</v>
      </c>
      <c r="C23" s="39" t="s">
        <v>38</v>
      </c>
      <c r="D23" s="25" t="s">
        <v>9</v>
      </c>
      <c r="E23" s="25">
        <v>5</v>
      </c>
      <c r="F23" s="34">
        <v>91000</v>
      </c>
      <c r="G23" s="36">
        <f t="shared" ref="G23:G27" si="5">E23*F23</f>
        <v>455000</v>
      </c>
      <c r="H23" s="16" t="s">
        <v>8</v>
      </c>
    </row>
    <row r="24" spans="1:8" ht="94.5" customHeight="1" x14ac:dyDescent="0.25">
      <c r="A24" s="9">
        <v>22</v>
      </c>
      <c r="B24" s="37" t="s">
        <v>40</v>
      </c>
      <c r="C24" s="37" t="s">
        <v>41</v>
      </c>
      <c r="D24" s="25" t="s">
        <v>9</v>
      </c>
      <c r="E24" s="25">
        <v>5</v>
      </c>
      <c r="F24" s="34">
        <v>71000</v>
      </c>
      <c r="G24" s="36">
        <f t="shared" si="5"/>
        <v>355000</v>
      </c>
      <c r="H24" s="16" t="s">
        <v>8</v>
      </c>
    </row>
    <row r="25" spans="1:8" ht="76.5" x14ac:dyDescent="0.25">
      <c r="A25" s="9">
        <v>23</v>
      </c>
      <c r="B25" s="20" t="s">
        <v>42</v>
      </c>
      <c r="C25" s="20" t="s">
        <v>43</v>
      </c>
      <c r="D25" s="25" t="s">
        <v>9</v>
      </c>
      <c r="E25" s="25">
        <v>4</v>
      </c>
      <c r="F25" s="34">
        <v>89000</v>
      </c>
      <c r="G25" s="36">
        <f t="shared" si="5"/>
        <v>356000</v>
      </c>
      <c r="H25" s="16" t="s">
        <v>8</v>
      </c>
    </row>
    <row r="26" spans="1:8" ht="76.5" x14ac:dyDescent="0.25">
      <c r="A26" s="9">
        <v>24</v>
      </c>
      <c r="B26" s="20" t="s">
        <v>44</v>
      </c>
      <c r="C26" s="20" t="s">
        <v>45</v>
      </c>
      <c r="D26" s="25" t="s">
        <v>9</v>
      </c>
      <c r="E26" s="25">
        <v>10</v>
      </c>
      <c r="F26" s="34">
        <v>6000</v>
      </c>
      <c r="G26" s="34">
        <f t="shared" si="5"/>
        <v>60000</v>
      </c>
      <c r="H26" s="16" t="s">
        <v>8</v>
      </c>
    </row>
    <row r="27" spans="1:8" ht="76.5" x14ac:dyDescent="0.25">
      <c r="A27" s="9">
        <v>25</v>
      </c>
      <c r="B27" s="20" t="s">
        <v>49</v>
      </c>
      <c r="C27" s="20" t="s">
        <v>50</v>
      </c>
      <c r="D27" s="25" t="s">
        <v>9</v>
      </c>
      <c r="E27" s="25">
        <v>2500</v>
      </c>
      <c r="F27" s="34">
        <v>500</v>
      </c>
      <c r="G27" s="36">
        <f t="shared" si="5"/>
        <v>1250000</v>
      </c>
      <c r="H27" s="16" t="s">
        <v>8</v>
      </c>
    </row>
  </sheetData>
  <mergeCells count="1">
    <mergeCell ref="E1:H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2021-09-07T06:46:12Z</cp:lastPrinted>
  <dcterms:created xsi:type="dcterms:W3CDTF">2018-02-12T05:37:25Z</dcterms:created>
  <dcterms:modified xsi:type="dcterms:W3CDTF">2022-01-31T07:27:05Z</dcterms:modified>
</cp:coreProperties>
</file>