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User\Desktop\Объявления Цомид\Объявление 17.02.2022\"/>
    </mc:Choice>
  </mc:AlternateContent>
  <xr:revisionPtr revIDLastSave="0" documentId="13_ncr:1_{E5141117-62DA-4D3F-8C9C-07EF725D23C2}" xr6:coauthVersionLast="47" xr6:coauthVersionMax="47" xr10:uidLastSave="{00000000-0000-0000-0000-000000000000}"/>
  <bookViews>
    <workbookView xWindow="-120" yWindow="-120" windowWidth="20730" windowHeight="11160" xr2:uid="{00000000-000D-0000-FFFF-FFFF00000000}"/>
  </bookViews>
  <sheets>
    <sheet name="Лист1" sheetId="1" r:id="rId1"/>
  </sheets>
  <definedNames>
    <definedName name="OLE_LINK22" localSheetId="0">Лист1!#REF!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56" i="1" l="1"/>
  <c r="G55" i="1"/>
  <c r="G48" i="1"/>
  <c r="G49" i="1"/>
  <c r="G50" i="1"/>
  <c r="G51" i="1"/>
  <c r="G52" i="1"/>
  <c r="G53" i="1"/>
  <c r="G54" i="1"/>
  <c r="G47" i="1"/>
  <c r="G42" i="1"/>
  <c r="G43" i="1"/>
  <c r="G44" i="1"/>
  <c r="G45" i="1"/>
  <c r="G46" i="1"/>
  <c r="G41" i="1"/>
  <c r="G35" i="1"/>
  <c r="G36" i="1"/>
  <c r="G37" i="1"/>
  <c r="G38" i="1"/>
  <c r="G39" i="1"/>
  <c r="G40" i="1"/>
  <c r="G32" i="1"/>
  <c r="G33" i="1"/>
  <c r="G34" i="1"/>
  <c r="G28" i="1"/>
  <c r="G29" i="1"/>
  <c r="G30" i="1"/>
  <c r="G31" i="1"/>
  <c r="G23" i="1" l="1"/>
  <c r="G24" i="1"/>
  <c r="G25" i="1"/>
  <c r="G26" i="1"/>
  <c r="G27" i="1"/>
  <c r="G20" i="1"/>
  <c r="G21" i="1"/>
  <c r="G22" i="1"/>
  <c r="G19" i="1"/>
  <c r="G17" i="1"/>
  <c r="G18" i="1"/>
  <c r="G16" i="1"/>
  <c r="G15" i="1"/>
  <c r="G13" i="1" l="1"/>
  <c r="G12" i="1"/>
  <c r="G11" i="1"/>
  <c r="G14" i="1"/>
  <c r="G10" i="1"/>
  <c r="G9" i="1"/>
  <c r="G8" i="1"/>
  <c r="G5" i="1" l="1"/>
  <c r="G4" i="1"/>
  <c r="G3" i="1" l="1"/>
  <c r="G7" i="1"/>
  <c r="G6" i="1" l="1"/>
</calcChain>
</file>

<file path=xl/sharedStrings.xml><?xml version="1.0" encoding="utf-8"?>
<sst xmlns="http://schemas.openxmlformats.org/spreadsheetml/2006/main" count="221" uniqueCount="109">
  <si>
    <t>№ лота</t>
  </si>
  <si>
    <t>Место и сроки поставки</t>
  </si>
  <si>
    <t>Единица измерения</t>
  </si>
  <si>
    <t>Кол-во.</t>
  </si>
  <si>
    <t>Цена</t>
  </si>
  <si>
    <t>сумма</t>
  </si>
  <si>
    <t xml:space="preserve">Наименование </t>
  </si>
  <si>
    <t>техническая спецификация</t>
  </si>
  <si>
    <t xml:space="preserve">штука </t>
  </si>
  <si>
    <t>г. Актобе,жилой массив Шестихатка 471 А поставка после подписания договора по писменной заявке заказчика в течение 10 календарных дней</t>
  </si>
  <si>
    <t xml:space="preserve">Штука </t>
  </si>
  <si>
    <t xml:space="preserve">набор </t>
  </si>
  <si>
    <t>Нить стерильная хирургическая, синтетическая, рассасывающаяся, плетеная, изготовленная из сополимера на основе полиглактина 910 М0,7 (6/0), длина нити не менее 45 см с иглой</t>
  </si>
  <si>
    <r>
      <t xml:space="preserve">Нить стерильная хирургическая, </t>
    </r>
    <r>
      <rPr>
        <sz val="9"/>
        <color indexed="8"/>
        <rFont val="Times New Roman"/>
        <family val="1"/>
        <charset val="204"/>
      </rPr>
      <t>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Нить не окрашена. Нить сохраняет 75% прочности на разрыв IN VIVO через 2 недели, 50% через 3 недели, 25% через 4 недели, срок полного рассасывания 56-70 дней.М0,7 (6/0), длина нити не менее 45 см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ткани.Игла колющая, от 12,5 до 13,5 мм длиной, 1/2 окружности.   Игла  имеет конструкцию, увеличивающую надежность ее фиксации в иглодержателе  за счет насечек в месте захвата.                                Индивидуальная одинарная стерильная упаковка из фольги,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срок годности не менее 5 лет</t>
    </r>
  </si>
  <si>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Игла  имеет конструкцию, увеличивающую надежность ее фиксации в иглодержателе  за счет насечек в месте захвата.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Концентрация триклозана указывается в прилагаемой к шовному материалу инструкции.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1,5, условный размер 4/0.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колющая, кончик иглы уплощен для лучшего разделения тканей, 1/2  окружности, 17 мм длиной. Диаметр тела иглы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и фиксации нити за счет картонных держателей на внутреннем вкладыше обеспечивает прямолинейность нити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Внутренний вкладыш снабжен отклоняющимся лепестком, который позволяет позиционировать иглу в месте ее фиксации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</si>
  <si>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плетеная, изготовленная из сополимера на основе полиглактина 910 Метрический размер 1,5, условный размер 4/0. Длина нити  70 см. с игллой</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</si>
  <si>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Концентрация триклозана указывается в прилагаемой к шовному материалу инструкции.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1, условный размер 5/0.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колющая, кончик иглы уплощен для лучшего разделения тканей, 1/2  окружности, 17 мм длиной. Диаметр тела иглы 0,4572 мм. 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</si>
  <si>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имеют антигенной активности и апирогенны. Нить  окрашена в контрастный цвет для улучшения визуализации в ране.
Нить сохраняет 75% прочности на разрыв IN VIVO через 2 недели, 50% через 3 недели, 25% через 4 недели, срок полного рассасывания 56-70 дней.  Метрический размер 3, условный размер  2/0. Длина нити  75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кончик иглы уплощен для лучшего разделения тканей, 1/2  окружности, 26 мм длиной. Игла  имеет конструкцию, увеличивающую надежность ее фиксации в иглодержателе  за счет насечек в месте захвата. Диаметр тела иглы 0,6604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и фиксации нити за счет картонных держателей на внутреннем вкладыше обеспечивает прямолинейность нити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Внутренний вкладыш снабжен отклоняющимся лепестком, который позволяет позиционировать иглу в месте ее фиксации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 </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</si>
  <si>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имеют антигенной активности и апирогенны. Нить неокрашенная.
Нить сохраняет 50% прочности на разрыв IN VIVO через 5дней, полная утрата прочности составляет 10-14 дней после имплантации, срок полного рассасывания составляет 42 дня. Узлы самостоятельно отпадают на 7-10 день или удаляются при протирании обычным марлевым тампоном, что отменяет необходимость их снятия и облегчает послеоперационный уход за раной.  Метрический размер 1,5, условный размер 4/0. Длина нити  75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металла".Игла  имеет конструкцию, увеличивающую надежность ее фиксации в иглодержателе  за счет насечек в месте захвата.  Игла  имеет конструкцию, увеличивающую надежность ее фиксации в иглодержателе  за счет насечек в месте захвата. Игла колющая, 1/2  окружности, 17 мм длиной.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</si>
  <si>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Сополимер полиглекапрон 25 не имеет антигенной активности и апирогеннен. Нить  окрашена в контрастный цвет для улучшения визуализации в ране. 
Нить сохраняет 60% прочности на разрыв IN VIVO через 7дней и 30%  через 2 недели. Первоначальная прочность на растяжение практически полностью утрачивается через 28 дней после имплантации. Срок полного рассасывания 91-119 дней.  Метрический размер 0,7, условный размер 6/0. Длина нити  45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тканями.Игла  имеет конструкцию, увеличивающую надежность ее фиксации в иглодержателе  за счет насечек в месте захвата.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Тело иглы имеет квадратную форму для придания большей устойчивости в иглодержателе. Игла колющая, 1/2  окружности, 13 мм длиной. Диаметр тела иглы - 0,3556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</si>
  <si>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плетеная, изготовленная из сополимера на основе полиглактина 910 (гликолид 90%, лактид 10%) Метрический размер 1, условный размер 5/0. Длина нити  70 см.</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</si>
  <si>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Метрический размер 3, условный размер  2/0. Длина нити  75 см. с иглой </t>
  </si>
  <si>
    <t>Нить стерильная хирургическая, синтетическая, рассасывающаяся, плетеная, изготовленная из сополимера на основе полиглактина 910 (гликолид 90%, лактид 10%) Метрический размер 1,5, условный размер 4/0. Длина нити  75 см. с иглой</t>
  </si>
  <si>
    <t>Нить стерильная хирургическая, синтетическая, рассасывающаяся, монофиламентная, неокрашенная, изготовленная из сополимера гликолида и e-капролактона.  Метрический размер 0,7, условный размер 6/0. Длина нити  45 см. с иглой</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</si>
  <si>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Сополимер полиглекапрон 25 не имеет антигенной активности и апирогеннен. Нить неокрашенная. 
Нить сохраняет 50% прочности на разрыв IN VIVO через 7дней и 20%  через 2 недели. Первоначальная прочность на растяжение практически полностью утрачивается через 21 день после имплантации. Срок полного рассасывания 91-119 дней.  Метрический размер 1, условный размер 5/0 . Длина нити  45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ткани.Игла  имеет конструкцию, увеличивающую надежность ее фиксации в иглодержателе  за счет насечек в месте захвата. Марка стали - 4310.  Игла обратно-режущая,  3/8  окружности, 16 мм длиной. Диаметр тела иглы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</si>
  <si>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Сополимер полиглекапрон 25 не имеет антигенной активности и апирогеннен. Нить  окрашена в контрастный цвет для улучшения визуализации в ране. 
Нить сохраняет 60% прочности на разрыв IN VIVO через 7дней и 30%  через 2 недели. Первоначальная прочность на растяжение практически полностью утрачивается через 28 дней после имплантации. Срок полного рассасывания 91-119 дней.  Метрический размер 1,5, условный размер 4/0.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- 4310.Игла  имеет конструкцию, увеличивающую надежность ее фиксации в иглодержателе  за счет насечек в месте захвата. Игла колющая, 1/2  окружности, 17 мм длиной. Диаметр тела иглы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</si>
  <si>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Сополимер полиглекапрон 25 не имеет антигенной активности и апирогеннен. Нить  окрашена в контрастный цвет для улучшения визуализации в ране. 
Нить сохраняет 60% прочности на разрыв IN VIVO через 7дней и 30%  через 2 недели. Первоначальная прочность на растяжение практически полностью утрачивается через 28 дней после имплантации. Срок полного рассасывания 91-119 дней.  Метрический размер 2, условный размер 3/0 .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1/2  окружности, 22 мм длиной. Диаметр тела иглы 0,5588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</si>
  <si>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60% прочности на разрыв IN VIVO через 2 недели, 40% через 4 недели, 35% через 6 недель, срок полного рассасывания 182-238 дней.  Метрический размер 1, условный размер  5/0. Длина нити  90 см. Две иглы. Игла  имеет конструкцию, увеличивающую надежность ее фиксации в иглодержателе  за счет насечек в месте захвата.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Тело иглы имеет квадратную форму для придания большей устойчивости в иглодержателе.  Иглы колющие, 1/2  окружности, 17 мм длиной. Диаметр тела иглы - 0,3556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</si>
  <si>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60% прочности на разрыв IN VIVO через 2 недели, 40% через 4 недели, 35% через 6 недель, срок полного рассасывания 182-238 дней.  Метрический размер 1,5, условный размер  4/0. Длина нити  90 см. Две иглы.Игла  имеет конструкцию, увеличивающую надежность ее фиксации в иглодержателе  за счет насечек в месте захвата.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 1/2  окружности, 17 мм длиной. Диаметр тела иглы - 0,4572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</si>
  <si>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монофиламентная, неокрашенная, изготовленная из сополимера гликолида и e-капролактона.  Метрический размер 1, условный размер 5/0 . Длина нити  45 см. с иглой</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</si>
  <si>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Метрический размер 1,5, условный размер 4/0. Длина нити 70 см. Игла колющая, 1/2  окружности, 17 мм длиной. </t>
  </si>
  <si>
    <t>Нить стерильная хирургическая, синтетическая, рассасывающаяся, монофиламентная, неокрашенная, изготовленная из сополимера гликолида и e-капролактона. Метрический размер 2, условный размер 3/0 . Длина нити  70 см.  Игла колющая, 1/2  окружности, 22 мм длиной.</t>
  </si>
  <si>
    <t>Нить стерильная хирургическая, синтетическая, рассасывающаяся, монофиламентная, изготовленная из полиэфира поли-п-диоксанона. Метрический размер 1, условный размер  5/0. Длина нити  90 см. Две иглы.  Иглы колющие, 1/2  окружности, 17 мм длиной.</t>
  </si>
  <si>
    <t xml:space="preserve">Нить стерильная хирургическая, синтетическая, рассасывающаяся, монофиламентная, изготовленная из полиэфира поли-п-диоксанона. Метрический размер 1,5, условный размер  4/0. Длина нити  90 см. Две иглы. Иглы колющие, 1/2  окружности, 17 мм длиной. </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</si>
  <si>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80% прочности на разрыв IN VIVO через 2 недели, 70% через 4 недели, 60% через 6 недель, срок полного рассасывания 182-238 дней.  Метрический размер 2, условный размер  3/0.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кончик иглы уплощен для лучшего разделения тканей, 1/2  окружности, 20 мм длиной. Диаметр тела иглы 0,5588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</si>
  <si>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80% прочности на разрыв IN VIVO через 2 недели, 70% через 4 недели, 60% через 6 недель, срок полного рассасывания 182-238 дней.  Метрический размер 3, условный размер  2/0. Длина нити  70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имеет конструкцию, увеличивающую надежность ее фиксации в иглодержателе  за счет насечек в месте захвата. Игла колющая, 1/2  окружности, 26 мм длиной. Диаметр тела иглы - 0,6604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</si>
  <si>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80% прочности на разрыв IN VIVO через 2 недели, 70% через 4 недели, 60% через 6 недель, срок полного рассасывания 182-238 дней.  Метрический размер 3,5, условный размер 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колющая, 1/2  окружности, 31 мм длиной. Диаметр тела иглы 1,016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</si>
  <si>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 условный размер   5/0. Длина нити  90 см. Две иглы.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Тело иглы имеет квадратную форму для придания большей устойчивости в иглодержателе.  Иглы колющие, 1/2  окружности, 17 мм длиной. Диаметр тела иглы - 0,4064 мм. 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</si>
  <si>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монофиламентная, изготовленная из полиэфира поли-п-диоксанона.  Метрический размер 2, условный размер  3/0. Длина нити  70 см.  Игла колющая, кончик иглы уплощен для лучшего разделения тканей, 1/2  окружности, 20 мм длиной.</t>
  </si>
  <si>
    <t xml:space="preserve">Нить стерильная хирургическая, синтетическая, рассасывающаяся, монофиламентная, изготовленная из полиэфира поли-п-диоксанона. Метрический размер 3, условный размер  2/0. Длина нити  70 см.   Игла колющая, 1/2  окружности, 26 мм длиной. </t>
  </si>
  <si>
    <t xml:space="preserve">Нить стерильная хирургическая, синтетическая, рассасывающаяся, монофиламентная, изготовленная из полиэфира поли-п-диоксанона. Метрический размер 3,5, условный размер 0. Длина нити  70 см. Игла колющая, 1/2  окружности, 31 мм длиной. Диаметр тела иглы 1,016 мм.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</si>
  <si>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 условный размер   5/0. Длина нити  90 см. Иглы колющие, 1/2  окружности, 17 мм длиной. Диаметр тела иглы - 0,4064 мм.</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</si>
  <si>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1,5, условный размер 4/0. Длина нити  90 см. Две иглы.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 1/2  окружности, 17 мм длиной. Диаметр тела иглы - 0,4572 мм. Игла  имеет конструкцию, увеличивающую надежность ее фиксации в иглодержателе  за счет насечек в месте захвата.Стерильный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</si>
  <si>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2, условный размер    3/0. Длина нити  90 см. Две иглы.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имеют конструкцию, увеличивающую надежность их фиксации в иглодержателе  за счет насечек в месте захвата.  Иглы колющие, 1/2  окружности, 17 мм длиной. Диаметр тела иглы - 0,5588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</si>
  <si>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3, условный размер    2/0. Длина нити  90 см.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с режущим кончиком острия (1/32 от длины корпуса иглы) для облегчения проведения игл сквозь плотные фиброзные участки ткани, 1/2  окружности, 17 мм длиной.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</si>
  <si>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2, условный размер    3/0. Длина нити  90 см.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26 мм длиной. Диаметр тела иглы 0,5588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</si>
  <si>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3, условный размер 2/0. Длина нити  90 см.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17 мм длиной.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</si>
  <si>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1,5, условный размер 4/0. Длина нити  90 см. Две иглы. Иглы колющие, 1/2  окружности, 17 мм длиной. Диаметр тела иглы - 0,4572 мм.</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</si>
  <si>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1,5, условный размер 4/0. Длина нити  90 см. Две иглы.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 1/2  окружности, 17 мм длиной. Диаметр тела иглы - 0,4572 мм. Игла  имеет конструкцию, увеличивающую надежность ее фиксации в иглодержателе  за счет насечек в месте захвата.Стерильный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</si>
  <si>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1,5, условный размер 4/0. Длина нити  90 см. Две иглы.  Иглы колющие, 1/2  окружности, 17 мм длиной. Диаметр тела иглы - 0,4572 мм.</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</si>
  <si>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2, условный размер    3/0. Длина нити  90 см. Две иглы. Иглы колющие, 1/2  окружности, 17 мм длиной. Диаметр тела иглы - 0,5588 мм.</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</si>
  <si>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3, условный размер    2/0. Длина нити  90 см. Две иглы. Иглы колющие с режущим кончиком острия (1/32 от длины корпуса иглы) для облегчения проведения игл сквозь плотные фиброзные участки ткани, 1/2  окружности, 17 мм длиной. Диаметр тела иглы 0,6604 мм.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</si>
  <si>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2, условный размер    3/0. Длина нити  90 см. Две иглы.  Иглы колющие, 1/2  окружности, 26 мм длиной. Диаметр тела иглы 0,5588 мм.</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</si>
  <si>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2, условный размер 3/0. Длина нити 75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1/2  окружности, 26 мм длиной. Диаметр тела иглы 0,5588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</si>
  <si>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1,5, условный размер  4/0. Длина нити 75 см. Две иглы.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Тело иглы имеет квадратную форму для придания большей устойчивости в иглодержателе.  Иглы колющие, 1/2  окружности, 20 мм длиной. Диаметр тела иглы - 0,4572 мм. 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</si>
  <si>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3, условный размер 2/0. Длина нити 75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кончик иглы уплощен для лучшего разделения тканей, 1/2  окружности, 31 мм длиной. Диаметр тела иглы 0,6604 мм.Игла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</si>
  <si>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окрашена в контрастный цвет для лучшей визуализации в  ране.  Метрический размер 2, условный размер 3/0. Длина нити 75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имеет конструкцию, увеличивающую надежность ее фиксации в иглодержателе  за счет насечек в месте захвата. Игла колющая, 1/2  окружности, 20 мм длиной. Диаметр тела иглы - 0,6604 мм. 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</si>
  <si>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Метрический размер 3, условный размер 2/0. Длина нити  90 см. Две иглы. Иглы колющие, 1/2  окружности, 17 мм длиной. Диаметр тела иглы 0,6604 мм.</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</si>
  <si>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Метрический размер 2, условный размер 3/0. Длина нити 75 см. Игла колющая, 1/2  окружности, 26 мм длиной. Диаметр тела иглы 0,5588 мм. </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</si>
  <si>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Метрический размер 1,5, условный размер  4/0. Длина нити 75 см. Две иглы.  Иглы колющие, 1/2  окружности, 20 мм длиной. Диаметр тела иглы - 0,4572 мм.</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</si>
  <si>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3, условный размер 2/0. Длина нити 75 см. Игла колющая, кончик иглы уплощен для лучшего разделения тканей, 1/2  окружности, 31 мм длиной. Диаметр тела иглы 0,6604 мм.</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</si>
  <si>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окрашена в контрастный цвет для лучшей визуализации в  ране.  Метрический размер 2, условный размер 3/0. Длина нити 75 см Игла колющая, 1/2  окружности, 20 мм длиной. Диаметр тела иглы - 0,6604 мм.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</si>
  <si>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окрашена в контрастный цвет для лучшей визуализации в  ране.  Метрический размер 1,5, условный размер 4/0. Длина нити 75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1/2  окружности, 20 мм длиной. Диаметр тела иглы - 0,4572 мм.Игла  имеет конструкцию, увеличивающую надежность ее фиксации в иглодержателе  за счет насечек в месте захвата.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</si>
  <si>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Кетгут простой USP 2 (metric 6) 150 см без  иглы  </t>
  </si>
  <si>
    <t>Кетгут  простой USP4/0 (metric 2) игла ½ -17мм</t>
  </si>
  <si>
    <t>Кетгут  простой USP3/0 (metric 3) игла ½ -20мм</t>
  </si>
  <si>
    <t>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окрашена в контрастный цвет для лучшей визуализации в  ране.  Метрический размер 1,5, условный размер 4/0. Длина нити 75 см. Игла колющая, 1/2  окружности, 20 мм длиной. Диаметр тела иглы - 0,4572 мм.</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</si>
  <si>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ране.Нить сохраняет 75% прочности на разрыв IN VIVO через 2 недели, 50% через 3 недели, 25% через 4 недели, срок полного рассасывания 56-70 дней.SH-1 (3/0), длина нити не менее 70 смИгла из коррозионностойкого высокопрочного сплава, обработана силиконом для уменьшения трения между иглой и тканями и облегчения проведение иглы через ткани. Игла колющая, 1/2 окружности, от 21,5 до 22,5 мм, длиной.Игла  имеет конструкцию, увеличивающую надежность ее фиксации в иглодержателе  за счет насечек в месте захвата. Кончик иглы уплощен для лучшего разделения тканей.Индивидуальная одинарная стерильная упаковка из фольги,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</si>
  <si>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80% прочности на разрыв IN VIVO через 2 недели, 70% через 4 недели, 60% через 6 недель, срок полного рассасывания 182-238 дней.  Метрический размер 4, условный размер 1.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колющая, 1/2  окружности, 31 мм длиной. Диаметр тела иглы 1,016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</si>
  <si>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имеют антигенной активности и апирогенны. Нить  неокрашенная.
Нить сохраняет 75% прочности на разрыв IN VIVO через 2 недели, 50% через 3 недели, 25% через 4 недели, срок полного рассасывания 56-70 дней.  Метрический размер 0,7, условный размер  6/0. Длина нити  45 см. Две иглы.Игла  имеет конструкцию, увеличивающую надежность ее фиксации в иглодержателе  за счет насечек в месте захвата.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шпательные, 1/4  окружности, 8 мм длиной. Диаметр тела иглы - 0,3556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</si>
  <si>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плетеная, изготовленная из сополимера на основе полиглактина 910 (гликолид 90%, лактид 10%), Игла колющая, 1/2 окружности, от 21,5 до 22,5 мм, длиной.SH-1 (3/0), длина нити не менее 70 см</t>
  </si>
  <si>
    <t xml:space="preserve">Нить стерильная хирургическая, синтетическая, рассасывающаяся, монофиламентная, изготовленная из полиэфира поли-п-диоксанона. Метрический размер 4, условный размер 1. Длина нити  70 см. Игла колющая, 1/2  окружности, 31 мм длиной. Диаметр тела иглы 1,016 мм.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</si>
  <si>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Метрический размер 0,7, условный размер  6/0. Длина нити  45 см. Две иглы. Иглы шпательные, 1/4  окружности, 8 мм длиной. Диаметр тела иглы - 0,3556 мм. </t>
  </si>
  <si>
    <t>Капрон - хирургический стерильный  синтетический нерассасывающий  шовный материал Ruma Farm однократного применения без иглы.</t>
  </si>
  <si>
    <t>Полиамид (Капрон) 2 (5 metrik ) 10 м</t>
  </si>
  <si>
    <t>Полиамид (Капрон) 1 (4  metrik ) 20 м</t>
  </si>
  <si>
    <t>Полиамид (Капрон) 5,0 (1  metrik )75см 1/2 игла -20мм</t>
  </si>
  <si>
    <t>Полиамид (Капрон) 3,0 (2 metrik ) 10 м</t>
  </si>
  <si>
    <t xml:space="preserve">Полиамид (Капрон) 2,0 (3 metrik ) </t>
  </si>
  <si>
    <t>Полиамид (Капрон) 4,0 (1  metrik ) 75см 1/2 игла -17мм</t>
  </si>
  <si>
    <t>Рассасывающаяся гемостатическая желатиновая - стерильная нерастворимая в воде пластичная рассасывающаяся губка на основе свиного желатина. Разжижается в течение 2-5дней, размер 1сm x 1cm x 1cm.</t>
  </si>
  <si>
    <t>Рассасывающаяся гемостатическая желатиновая  размер 1сm x 1cm x 1cm.</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</si>
  <si>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Концентрация триклозана указывается в прилагаемой к шовному материалу инструкции.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3, условный размер 2/0. Длина нити  90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колющая, усиленная, 1/2  окружности, 26 мм длиной. Диаметр тела иглы 1,016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и фиксации нити за счет картонных держателей на внутреннем вкладыше обеспечивает прямолинейность нити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Внутренний вкладыш снабжен отклоняющимся лепестком, который позволяет позиционировать иглу в месте ее фиксации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</si>
  <si>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неокрашенная.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Концентрация триклозана указывается в прилагаемой к шовному материалу инструкции.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1,5, условный размер 4/0. Длина нити  70 см. Игла изготовлена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1/2  окружности, 13 мм длиной. Диаметр тела иглы - 0,4572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</si>
  <si>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Концентрация триклозана указывается в прилагаемой к шовному материалу инструкции.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1,5, условный размер 4/0.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колющая, кончик иглы уплощен для лучшего разделения тканей, 1/2  окружности, 17 мм длиной. Диаметр тела иглы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и фиксации нити за счет картонных держателей на внутреннем вкладыше обеспечивает прямолинейность нити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Внутренний вкладыш снабжен отклоняющимся лепестком, который позволяет позиционировать иглу в месте ее фиксации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</si>
  <si>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3, условный размер 2/0. Длина нити 75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кончик иглы уплощен для лучшего разделения тканей, 1/2  окружности, 31 мм длиной.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</si>
  <si>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Метрический размер 3,5, условный размер 0. Длина нити  180 см. Без иглы. Игла  имеет конструкцию, увеличивающую надежность ее фиксации в иглодержателе  за счет насечек в месте захвата.Стерильный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</si>
  <si>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Метрический размер 3, условный размер 2/0. Длина нити  90 см. Игла колющая, усиленная, 1/2  окружности, 26 мм длиной. Диаметр тела иглы 1,016 мм.  </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</si>
  <si>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неокрашенная.Метрический размер 1,5, условный размер 4/0. Длина нити  70 см.  Игла колющая, 1/2  окружности, 13 мм длиной. Диаметр тела иглы - 0,4572 мм.</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</si>
  <si>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Метрический размер 1,5, условный размер 4/0. Длина нити  70 см. Марка стали - 4310. Игла колющая, кончик иглы уплощен для лучшего разделения тканей, 1/2  окружности, 17 мм длиной. Диаметр тела иглы 0,4572 мм.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</si>
  <si>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Метрический размер 3, условный размер 2/0. Длина нити 75 см. Игла колющая, кончик иглы уплощен для лучшего разделения тканей, 1/2  окружности, 31 мм длиной. Диаметр тела иглы 0,6604 мм. </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</si>
  <si>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Метрический размер 3,5, условный размер 0. Длина нити  180 см. Без иглы. </t>
  </si>
  <si>
    <t>Стерильный местный рассасывающийся гемостатический монокомпонентный материал на основе окисленной восстановленной целлюлозы, выполненный из древесного сырья, что позволяет сохранять достаточную прочность и структуру материала после соприкосновения с кровью для возможного репозиционирования продукта. Материал представлен в виде многослойной волокнистой структуры, позволяющей моделировать размер и форму фрагмента, а также расслаивать материал не менее, чем на 7 слоев для достижения гемостаза на больших поверхностях. Содержание карбоксильных групп составляет от 18% до 21% от массы. При контакте материала с кровью создается кислая среда (рН ниже 4), при которой подавляется рост и развитие основных возбудителей раневой инфекции (являющимися нейтрофилами, согласно классификации микроорганизмов, основанной на кислотности среды) - Staphylococcus aureus, в т.ч.MRSA; Staphylococcus epidermidis, в т.ч. MRSE; Escherichia coli; Pseudomonas aeruginosa; Enterococcus, в т.ч. VRE; устойчивые к пенициллину Streptococcus pneumoniae; Micrococcus luteus; Streptococcus pyogenes, группа А;  Streptococcus pyogenes, группа В; Streptococcus salivarius; Branhamella catarrhalis; Bacillus subtilis; Proteus vulgaris; Corynebacterium xerosis, Mycobacterium phlei; Clostridium tetani; Clostridium perfringens; Bacteroides fragilis; Klebsiella aerogenes; Lactobacillus sp.; Salmonella enteritidis; Shigella dysennteriae; Serratia marcescens; Enterobacter cloacae; Pseudomonas stutzeri; Proteus mirabilis. Приведенный выше список штаммов патогенов подтвержден доказанным бактерицидным эффектом и указан в прилагаемой к продукту инструкции. Материал полностью рассасывается в течение 7-14 дней. Материал предназначен для остановки капиллярных, венозных и слабых артериальных кровотечений во многих областях хирургии, в частности,  в нейрохирургии, особенно при оперативных вмешательствах на головном мозге, в сердечно-сосудистой хирургии, при геморроидэктомии, биопсии, операциях на легких, в челюстно-лицевой хирургии, при резекции желудка, операциях на горле и носе, операциях на паренхиматозных органах, гинекологических операциях, при операциях на щитовидной железе, при пересадке кожи, при лечении поверхностных травматических повреждениях. Инструкция содержит пошаговое схематическое руководство по применению при эндоскопических процедурах в виде изображений. Размер 5,1 см х 10,2 см. Форма поставки по 10 штук в первичной заводской упаковке, каждая штука в индивидуальной стерильной упаковке.</t>
  </si>
  <si>
    <t xml:space="preserve">Стерильный местный рассасывающийся гемостатический монокомпонентный материал  Размер 5,1 см х 10,2 см. </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</si>
  <si>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имеют антигенной активности и апирогенны. Нить  неокрашенная.
Нить сохраняет 75% прочности на разрыв IN VIVO через 2 недели, 50% через 3 недели, 25% через 4 недели, срок полного рассасывания 56-70 дней.  Метрический размер 2, условный размер 3/0.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имеет конструкцию, увеличивающую надежность ее фиксации в иглодержателе  за счет насечек в месте захвата. Игла колющая, кончик иглы уплощен для лучшего разделения тканей, 1/2  окружности, 22 мм длиной. Диаметр тела иглы 0,5588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и фиксации нити за счет картонных держателей на внутреннем вкладыше обеспечивает прямолинейность нити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Внутренний вкладыш снабжен отклоняющимся лепестком, который позволяет позиционировать иглу в месте ее фиксации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5 лет.</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</si>
  <si>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1,5, условный размер 4/0. Длина нити 75 см. Две иглы.Игла  имеет конструкцию, увеличивающую надежность ее фиксации в иглодержателе  за счет насечек в месте захвата.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13 мм длиной. Диаметр тела иглы 0,254 мм. Специальное соотношение диаметра нити и диаметра игл приближается к 1:1, для минимизации риска кровотечения из точек прокола при выполнении операций на сосудах.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</si>
  <si>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 условный размер   5/0. Длина нити  60 см.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11 мм длиной. Диаметр тела иглы 0,3556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</si>
  <si>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1, условный размер   5/0. Длина нити  90 см. Две иглы.Игла  имеет конструкцию, увеличивающую надежность ее фиксации в иглодержателе  за счет насечек в месте захвата. Иглы изготовлены из коррозионностойкого высокопрочного сплава с добавлением хрома, никеля, титана и молибдена, обработана силиконом,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17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</si>
  <si>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0,5, условный размер 7/0. Длина нити  60 см. Две иглы. Иглы изготовлены из коррозионностойкого высокопрочного сплава. Марка стали - 4310. Иглы имеют конструкцию, увеличивающую надежность их фиксации в иглодержателе  и фиксации под различными углами в иглодержателе за счет  скругленных углов корпуса.  Иглы колющие,  3/8  окружности, 9,3 мм длиной. Диаметр тела иглы 0,2032 мм. Колющий кончик игл имеет угол сужения 45 градусов для обеспечения большей прочности и остроты иглы. Игла имеет увеличенный ресурс проколов за счет специальной обработки поверхности двойным слоем силикона, что способствует уменьшению трения между иглой и тканями, и облегчает проведение иглы через ткани.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</si>
  <si>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0,4, условный размер 8/0. Длина нити  60 см. Две иглы. Иглы изготовлены из коррозионностойкого высокопрочного сплава. Марка стали - 4310.Игла  имеет конструкцию, увеличивающую надежность ее фиксации в иглодержателе  за счет насечек в месте захвата. Иглы имеют конструкцию, увеличивающую надежность их фиксации в иглодержателе  и фиксации под различными углами в иглодержателе за счет  скругленных углов корпуса.  Иглы колющие,  3/8  окружности, 6,5 мм длиной. Диаметр тела иглы 0,1524 мм. Колющий кончик игл имеет угол сужения 45 градусов для обеспечения большей прочности и остроты иглы.  Игла имеет увеличенный ресурс проколов за счет специальной обработки поверхности двойным слоем силикона, что способствует уменьшению трения между иглой и тканями, и облегчает проведение иглы через ткани.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36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</si>
  <si>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Метрический размер 0,4, условный размер 8/0. Длина нити  60 см. Две иглы. Иглы изготовлены из коррозионностойкого высокопрочного сплава, обработана двойным слоем силикона,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имеют конструкцию, увеличивающую надежность их фиксации в иглодержателе  и фиксации под различными углами в иглодержателе за счет  скругленных углов корпуса.  Иглы колющие,  3/8  окружности, 8 мм длиной. Диаметр тела иглы - 0,1524 мм. Игла  имеет конструкцию, увеличивающую надежность ее фиксации в иглодержателе  за счет насечек в месте захвата.Колющий кончик игл имеет угол сужения 45 градусов для обеспечения большей прочности и остроты иглы. Игла имеет увеличенный ресурс проколов за счет специальной обработки поверхности двойным слоем силикона, что способствует уменьшению трения между иглой и тканями, и облегчает проведение иглы через ткани.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36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</si>
  <si>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Метрический размер 2, условный размер 3/0. Длина нити  70 см. Игла колющая, кончик иглы уплощен для лучшего разделения тканей, 1/2  окружности, 22 мм длиной. Диаметр тела иглы 0,5588 мм.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</si>
  <si>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1,5, условный размер 4/0. Длина нити 75 см. Две иглы.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13 мм длиной. Диаметр тела иглы 0,254 мм.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</si>
  <si>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 условный размер   5/0. Длина нити  60 см. Две иглы.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11 мм длиной. Диаметр тела иглы 0,3556 мм.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</si>
  <si>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1, условный размер   5/0. Длина нити  90 см. Две иглы.  Иглы колющие, кончик игл (1/32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17 мм длиной.</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</si>
  <si>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0,5, условный размер 7/0. Длина нити  60 см. Две иглы. Иглы колющие,  3/8  окружности, 9,3 мм длиной. Диаметр тела иглы 0,2032 мм.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</si>
  <si>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0,4, условный размер 8/0. Длина нити  60 см. Две иглы. Иглы изготовлены из коррозионностойкого высокопрочного сплава. Марка стали - 4310.Иглы колющие,  3/8  окружности, 6,5 мм длиной. Диаметр тела иглы 0,1524 мм. </t>
  </si>
  <si>
    <t xml:space="preserve">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Метрический размер 0,4, условный размер 8/0. Длина нити  60 см. Две иглы.  Иглы колющие,  3/8  окружности, 8 мм длиной. Диаметр тела иглы - 0,1524 мм. </t>
  </si>
  <si>
    <t>Приложение 1 от 17.02.2022г.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</si>
</sst>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charset val="204"/>
      <scheme val="minor"/>
    </font>
    <font>
      <sz val="10"/>
      <name val="Arial"/>
      <family val="2"/>
      <charset val="204"/>
    </font>
    <font>
      <sz val="8"/>
      <name val="Calibri"/>
      <family val="2"/>
      <charset val="204"/>
      <scheme val="minor"/>
    </font>
    <font>
      <sz val="11"/>
      <color indexed="8"/>
      <name val="Calibri"/>
      <family val="2"/>
      <charset val="204"/>
    </font>
    <font>
      <sz val="12"/>
      <color theme="1"/>
      <name val="Times New Roman"/>
      <family val="1"/>
      <charset val="204"/>
    </font>
    <font>
      <sz val="8"/>
      <name val="Arial"/>
      <family val="2"/>
    </font>
    <font>
      <sz val="11"/>
      <color theme="1"/>
      <name val="Calibri"/>
      <family val="2"/>
      <charset val="204"/>
      <scheme val="minor"/>
    </font>
    <font>
      <b/>
      <sz val="12"/>
      <color rgb="FFFF0000"/>
      <name val="Times New Roman"/>
      <family val="1"/>
      <charset val="204"/>
    </font>
    <font>
      <sz val="9"/>
      <color theme="1"/>
      <name val="Times New Roman"/>
      <family val="1"/>
      <charset val="204"/>
    </font>
    <font>
      <b/>
      <sz val="9"/>
      <color rgb="FFFF0000"/>
      <name val="Times New Roman"/>
      <family val="1"/>
      <charset val="204"/>
    </font>
    <font>
      <b/>
      <sz val="9"/>
      <color theme="1"/>
      <name val="Times New Roman"/>
      <family val="1"/>
      <charset val="204"/>
    </font>
    <font>
      <sz val="9"/>
      <name val="Times New Roman"/>
      <family val="1"/>
      <charset val="204"/>
    </font>
    <font>
      <sz val="9"/>
      <color theme="1"/>
      <name val="Calibri"/>
      <family val="2"/>
      <charset val="204"/>
      <scheme val="minor"/>
    </font>
    <font>
      <sz val="8"/>
      <name val="Arial"/>
    </font>
    <font>
      <sz val="9"/>
      <color indexed="8"/>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7">
    <xf numFmtId="0" fontId="0" fillId="0" borderId="0"/>
    <xf numFmtId="0" fontId="1" fillId="0" borderId="0"/>
    <xf numFmtId="0" fontId="3" fillId="0" borderId="0"/>
    <xf numFmtId="0" fontId="5" fillId="0" borderId="0"/>
    <xf numFmtId="43" fontId="6" fillId="0" borderId="0" applyFont="0" applyFill="0" applyBorder="0" applyAlignment="0" applyProtection="0"/>
    <xf numFmtId="0" fontId="13" fillId="0" borderId="0"/>
    <xf numFmtId="43" fontId="6" fillId="0" borderId="0" applyFont="0" applyFill="0" applyBorder="0" applyAlignment="0" applyProtection="0"/>
  </cellStyleXfs>
  <cellXfs count="44">
    <xf numFmtId="0" fontId="0" fillId="0" borderId="0" xfId="0"/>
    <xf numFmtId="3" fontId="4" fillId="0" borderId="0" xfId="0" applyNumberFormat="1" applyFont="1" applyAlignment="1">
      <alignment horizontal="center" vertical="center"/>
    </xf>
    <xf numFmtId="3" fontId="9" fillId="2" borderId="0" xfId="0" applyNumberFormat="1" applyFont="1" applyFill="1" applyAlignment="1">
      <alignment horizontal="center" vertical="center"/>
    </xf>
    <xf numFmtId="0" fontId="8" fillId="2" borderId="0" xfId="0" applyFont="1" applyFill="1" applyAlignment="1">
      <alignment vertical="center"/>
    </xf>
    <xf numFmtId="3" fontId="10" fillId="0" borderId="1" xfId="0" applyNumberFormat="1" applyFont="1" applyFill="1" applyBorder="1" applyAlignment="1">
      <alignment horizontal="center" vertical="center" wrapText="1"/>
    </xf>
    <xf numFmtId="0" fontId="8" fillId="0" borderId="0" xfId="0" applyFont="1" applyAlignment="1">
      <alignment vertical="center"/>
    </xf>
    <xf numFmtId="3" fontId="10" fillId="0" borderId="1" xfId="0" applyNumberFormat="1" applyFont="1" applyBorder="1" applyAlignment="1">
      <alignment horizontal="center" vertical="center" wrapText="1"/>
    </xf>
    <xf numFmtId="3" fontId="8" fillId="0" borderId="0" xfId="0" applyNumberFormat="1" applyFont="1" applyAlignment="1">
      <alignment horizontal="center"/>
    </xf>
    <xf numFmtId="0" fontId="12" fillId="0" borderId="0" xfId="0" applyFont="1" applyAlignment="1">
      <alignment horizontal="right" vertical="center"/>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12" fillId="0" borderId="1" xfId="0" applyFont="1" applyBorder="1" applyAlignment="1">
      <alignment horizontal="right" vertical="center"/>
    </xf>
    <xf numFmtId="0" fontId="0" fillId="0" borderId="0" xfId="0"/>
    <xf numFmtId="0" fontId="8" fillId="2" borderId="1"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3" fontId="8" fillId="0" borderId="1" xfId="0" applyNumberFormat="1" applyFont="1" applyBorder="1" applyAlignment="1">
      <alignment horizontal="center" vertical="center"/>
    </xf>
    <xf numFmtId="4" fontId="8" fillId="0" borderId="1" xfId="0" applyNumberFormat="1" applyFont="1" applyBorder="1" applyAlignment="1">
      <alignment horizontal="center" vertical="center"/>
    </xf>
    <xf numFmtId="0" fontId="14" fillId="0" borderId="1" xfId="2" applyFont="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2" fillId="0" borderId="0" xfId="0" applyFont="1"/>
    <xf numFmtId="0" fontId="8" fillId="0" borderId="3"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2" borderId="0" xfId="0" applyFont="1" applyFill="1" applyAlignment="1">
      <alignment vertical="center" wrapText="1"/>
    </xf>
    <xf numFmtId="0" fontId="8" fillId="0" borderId="4" xfId="0" applyFont="1" applyFill="1" applyBorder="1" applyAlignment="1">
      <alignment horizontal="left" vertical="top" wrapText="1"/>
    </xf>
    <xf numFmtId="0" fontId="8" fillId="2" borderId="5" xfId="0" applyFont="1" applyFill="1" applyBorder="1" applyAlignment="1">
      <alignment vertical="center" wrapText="1"/>
    </xf>
    <xf numFmtId="3" fontId="8" fillId="0" borderId="6" xfId="0" applyNumberFormat="1" applyFont="1" applyBorder="1" applyAlignment="1">
      <alignment horizontal="center" vertical="center"/>
    </xf>
    <xf numFmtId="0" fontId="8" fillId="0" borderId="7" xfId="0" applyFont="1" applyFill="1" applyBorder="1" applyAlignment="1">
      <alignment horizontal="left" vertical="top" wrapText="1"/>
    </xf>
    <xf numFmtId="3" fontId="8" fillId="0" borderId="8" xfId="0" applyNumberFormat="1" applyFont="1" applyBorder="1" applyAlignment="1">
      <alignment horizontal="center" vertical="center"/>
    </xf>
    <xf numFmtId="3" fontId="8" fillId="0" borderId="9" xfId="0" applyNumberFormat="1" applyFont="1" applyBorder="1" applyAlignment="1">
      <alignment horizontal="center" vertical="center"/>
    </xf>
    <xf numFmtId="0" fontId="8" fillId="0" borderId="1" xfId="0" applyFont="1" applyFill="1" applyBorder="1" applyAlignment="1">
      <alignment vertical="top" wrapText="1"/>
    </xf>
    <xf numFmtId="0" fontId="8" fillId="0" borderId="10" xfId="0" applyFont="1" applyFill="1" applyBorder="1" applyAlignment="1">
      <alignment vertical="top" wrapText="1"/>
    </xf>
    <xf numFmtId="0" fontId="8" fillId="0" borderId="6" xfId="0" applyFont="1" applyFill="1" applyBorder="1" applyAlignment="1">
      <alignment vertical="top" wrapText="1"/>
    </xf>
    <xf numFmtId="0" fontId="8" fillId="0" borderId="11"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 xfId="0" applyFont="1" applyFill="1" applyBorder="1" applyAlignment="1">
      <alignment horizontal="left" vertical="top" wrapText="1"/>
    </xf>
    <xf numFmtId="43" fontId="8" fillId="2" borderId="1" xfId="4" applyNumberFormat="1" applyFont="1" applyFill="1" applyBorder="1" applyAlignment="1">
      <alignment vertical="center" wrapText="1"/>
    </xf>
    <xf numFmtId="43" fontId="8" fillId="0" borderId="1" xfId="0" applyNumberFormat="1" applyFont="1" applyBorder="1" applyAlignment="1">
      <alignment horizontal="center" vertical="center"/>
    </xf>
    <xf numFmtId="3" fontId="7" fillId="0" borderId="2" xfId="0" applyNumberFormat="1" applyFont="1" applyBorder="1" applyAlignment="1">
      <alignment horizontal="right"/>
    </xf>
  </cellXfs>
  <cellStyles count="7">
    <cellStyle name="Excel Built-in Normal 1" xfId="2" xr:uid="{64F58218-670B-482B-89FD-ED5D795B8096}"/>
    <cellStyle name="Обычный" xfId="0" builtinId="0"/>
    <cellStyle name="Обычный 2" xfId="1" xr:uid="{00000000-0005-0000-0000-000001000000}"/>
    <cellStyle name="Обычный 3" xfId="3" xr:uid="{EFD8F1A1-A8B3-41E3-803B-37C8B686D803}"/>
    <cellStyle name="Обычный 4" xfId="5" xr:uid="{24F5B341-9D09-41D0-B824-4D1FE3E1F30B}"/>
    <cellStyle name="Финансовый" xfId="4" builtinId="3"/>
    <cellStyle name="Финансовый 2" xfId="6" xr:uid="{B17C1385-1E60-4122-981B-4A95A77B5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zoomScale="90" zoomScaleNormal="90" workbookViewId="0">
      <selection activeCell="G3" sqref="G3"/>
    </sheetView>
  </sheetViews>
  <sheetFormatPr defaultRowHeight="15.75" x14ac:dyDescent="0.25"/>
  <cols>
    <col min="1" max="1" width="6.140625" style="8" customWidth="1"/>
    <col min="2" max="2" width="23.140625" style="3" customWidth="1"/>
    <col min="3" max="3" width="111.5703125" style="3" customWidth="1"/>
    <col min="4" max="4" width="9.85546875" style="1" customWidth="1"/>
    <col min="5" max="5" width="7.140625" style="1" customWidth="1"/>
    <col min="6" max="6" width="11.85546875" style="7" customWidth="1"/>
    <col min="7" max="7" width="11.140625" style="7" customWidth="1"/>
    <col min="8" max="8" width="19.28515625" style="5" customWidth="1"/>
  </cols>
  <sheetData>
    <row r="1" spans="1:8" x14ac:dyDescent="0.25">
      <c r="B1" s="2"/>
      <c r="C1" s="2"/>
      <c r="E1" s="43" t="s">
        <v>108</v>
      </c>
      <c r="F1" s="43"/>
      <c r="G1" s="43"/>
      <c r="H1" s="43"/>
    </row>
    <row r="2" spans="1:8" s="24" customFormat="1" ht="46.5" customHeight="1" x14ac:dyDescent="0.2">
      <c r="A2" s="20" t="s">
        <v>0</v>
      </c>
      <c r="B2" s="21" t="s">
        <v>6</v>
      </c>
      <c r="C2" s="21" t="s">
        <v>7</v>
      </c>
      <c r="D2" s="6" t="s">
        <v>2</v>
      </c>
      <c r="E2" s="6" t="s">
        <v>3</v>
      </c>
      <c r="F2" s="6" t="s">
        <v>4</v>
      </c>
      <c r="G2" s="6" t="s">
        <v>5</v>
      </c>
      <c r="H2" s="4" t="s">
        <v>1</v>
      </c>
    </row>
    <row r="3" spans="1:8" ht="129.75" customHeight="1" x14ac:dyDescent="0.25">
      <c r="A3" s="13">
        <v>1</v>
      </c>
      <c r="B3" s="15" t="s">
        <v>12</v>
      </c>
      <c r="C3" s="25" t="s">
        <v>13</v>
      </c>
      <c r="D3" s="9" t="s">
        <v>8</v>
      </c>
      <c r="E3" s="10">
        <v>12</v>
      </c>
      <c r="F3" s="18">
        <v>2900</v>
      </c>
      <c r="G3" s="41">
        <f t="shared" ref="G3:G6" si="0">E3*F3</f>
        <v>34800</v>
      </c>
      <c r="H3" s="14" t="s">
        <v>9</v>
      </c>
    </row>
    <row r="4" spans="1:8" ht="349.5" customHeight="1" x14ac:dyDescent="0.25">
      <c r="A4" s="13">
        <v>2</v>
      </c>
      <c r="B4" s="15" t="s">
        <v>15</v>
      </c>
      <c r="C4" s="25" t="s">
        <v>14</v>
      </c>
      <c r="D4" s="9" t="s">
        <v>8</v>
      </c>
      <c r="E4" s="10">
        <v>500</v>
      </c>
      <c r="F4" s="18">
        <v>1600</v>
      </c>
      <c r="G4" s="41">
        <f t="shared" si="0"/>
        <v>800000</v>
      </c>
      <c r="H4" s="14" t="s">
        <v>9</v>
      </c>
    </row>
    <row r="5" spans="1:8" ht="372" x14ac:dyDescent="0.25">
      <c r="A5" s="13">
        <v>3</v>
      </c>
      <c r="B5" s="15" t="s">
        <v>20</v>
      </c>
      <c r="C5" s="25" t="s">
        <v>16</v>
      </c>
      <c r="D5" s="9" t="s">
        <v>10</v>
      </c>
      <c r="E5" s="10">
        <v>120</v>
      </c>
      <c r="F5" s="18">
        <v>2000</v>
      </c>
      <c r="G5" s="41">
        <f t="shared" ref="G5" si="1">E5*F5</f>
        <v>240000</v>
      </c>
      <c r="H5" s="14" t="s">
        <v>9</v>
      </c>
    </row>
    <row r="6" spans="1:8" ht="291" customHeight="1" x14ac:dyDescent="0.25">
      <c r="A6" s="13">
        <v>4</v>
      </c>
      <c r="B6" s="22" t="s">
        <v>21</v>
      </c>
      <c r="C6" s="25" t="s">
        <v>17</v>
      </c>
      <c r="D6" s="9" t="s">
        <v>11</v>
      </c>
      <c r="E6" s="10">
        <v>180</v>
      </c>
      <c r="F6" s="18">
        <v>1300</v>
      </c>
      <c r="G6" s="41">
        <f t="shared" si="0"/>
        <v>234000</v>
      </c>
      <c r="H6" s="14" t="s">
        <v>9</v>
      </c>
    </row>
    <row r="7" spans="1:8" ht="315" customHeight="1" x14ac:dyDescent="0.25">
      <c r="A7" s="13">
        <v>5</v>
      </c>
      <c r="B7" s="16" t="s">
        <v>22</v>
      </c>
      <c r="C7" s="25" t="s">
        <v>18</v>
      </c>
      <c r="D7" s="17" t="s">
        <v>8</v>
      </c>
      <c r="E7" s="17">
        <v>24</v>
      </c>
      <c r="F7" s="18">
        <v>2400</v>
      </c>
      <c r="G7" s="41">
        <f t="shared" ref="G7:G14" si="2">E7*F7</f>
        <v>57600</v>
      </c>
      <c r="H7" s="14" t="s">
        <v>9</v>
      </c>
    </row>
    <row r="8" spans="1:8" ht="348" x14ac:dyDescent="0.25">
      <c r="A8" s="13">
        <v>6</v>
      </c>
      <c r="B8" s="16" t="s">
        <v>23</v>
      </c>
      <c r="C8" s="25" t="s">
        <v>19</v>
      </c>
      <c r="D8" s="17" t="s">
        <v>8</v>
      </c>
      <c r="E8" s="17">
        <v>12</v>
      </c>
      <c r="F8" s="18">
        <v>2200</v>
      </c>
      <c r="G8" s="41">
        <f t="shared" si="2"/>
        <v>26400</v>
      </c>
      <c r="H8" s="14" t="s">
        <v>9</v>
      </c>
    </row>
    <row r="9" spans="1:8" ht="276" customHeight="1" x14ac:dyDescent="0.25">
      <c r="A9" s="13">
        <v>7</v>
      </c>
      <c r="B9" s="23" t="s">
        <v>29</v>
      </c>
      <c r="C9" s="25" t="s">
        <v>24</v>
      </c>
      <c r="D9" s="17" t="s">
        <v>8</v>
      </c>
      <c r="E9" s="17">
        <v>12</v>
      </c>
      <c r="F9" s="18">
        <v>1700</v>
      </c>
      <c r="G9" s="41">
        <f t="shared" si="2"/>
        <v>20400</v>
      </c>
      <c r="H9" s="14" t="s">
        <v>9</v>
      </c>
    </row>
    <row r="10" spans="1:8" ht="302.25" customHeight="1" x14ac:dyDescent="0.25">
      <c r="A10" s="13">
        <v>8</v>
      </c>
      <c r="B10" s="15" t="s">
        <v>30</v>
      </c>
      <c r="C10" s="25" t="s">
        <v>25</v>
      </c>
      <c r="D10" s="17" t="s">
        <v>8</v>
      </c>
      <c r="E10" s="17">
        <v>36</v>
      </c>
      <c r="F10" s="18">
        <v>1700</v>
      </c>
      <c r="G10" s="41">
        <f t="shared" si="2"/>
        <v>61200</v>
      </c>
      <c r="H10" s="14" t="s">
        <v>9</v>
      </c>
    </row>
    <row r="11" spans="1:8" s="12" customFormat="1" ht="288" customHeight="1" x14ac:dyDescent="0.25">
      <c r="A11" s="13">
        <v>9</v>
      </c>
      <c r="B11" s="15" t="s">
        <v>31</v>
      </c>
      <c r="C11" s="25" t="s">
        <v>26</v>
      </c>
      <c r="D11" s="17" t="s">
        <v>8</v>
      </c>
      <c r="E11" s="17">
        <v>36</v>
      </c>
      <c r="F11" s="18">
        <v>1700</v>
      </c>
      <c r="G11" s="41">
        <f t="shared" si="2"/>
        <v>61200</v>
      </c>
      <c r="H11" s="14" t="s">
        <v>9</v>
      </c>
    </row>
    <row r="12" spans="1:8" s="12" customFormat="1" ht="300.75" customHeight="1" x14ac:dyDescent="0.25">
      <c r="A12" s="13">
        <v>10</v>
      </c>
      <c r="B12" s="15" t="s">
        <v>32</v>
      </c>
      <c r="C12" s="25" t="s">
        <v>27</v>
      </c>
      <c r="D12" s="17" t="s">
        <v>8</v>
      </c>
      <c r="E12" s="17">
        <v>36</v>
      </c>
      <c r="F12" s="18">
        <v>2400</v>
      </c>
      <c r="G12" s="41">
        <f t="shared" si="2"/>
        <v>86400</v>
      </c>
      <c r="H12" s="14" t="s">
        <v>9</v>
      </c>
    </row>
    <row r="13" spans="1:8" s="12" customFormat="1" ht="291.75" customHeight="1" x14ac:dyDescent="0.25">
      <c r="A13" s="13">
        <v>11</v>
      </c>
      <c r="B13" s="15" t="s">
        <v>33</v>
      </c>
      <c r="C13" s="25" t="s">
        <v>28</v>
      </c>
      <c r="D13" s="17" t="s">
        <v>8</v>
      </c>
      <c r="E13" s="17">
        <v>108</v>
      </c>
      <c r="F13" s="18">
        <v>2400</v>
      </c>
      <c r="G13" s="41">
        <f t="shared" si="2"/>
        <v>259200</v>
      </c>
      <c r="H13" s="14" t="s">
        <v>9</v>
      </c>
    </row>
    <row r="14" spans="1:8" ht="280.5" customHeight="1" x14ac:dyDescent="0.25">
      <c r="A14" s="11">
        <v>12</v>
      </c>
      <c r="B14" s="16" t="s">
        <v>38</v>
      </c>
      <c r="C14" s="25" t="s">
        <v>34</v>
      </c>
      <c r="D14" s="17" t="s">
        <v>8</v>
      </c>
      <c r="E14" s="17">
        <v>108</v>
      </c>
      <c r="F14" s="18">
        <v>2000</v>
      </c>
      <c r="G14" s="42">
        <f t="shared" si="2"/>
        <v>216000</v>
      </c>
      <c r="H14" s="14" t="s">
        <v>9</v>
      </c>
    </row>
    <row r="15" spans="1:8" ht="303.75" customHeight="1" x14ac:dyDescent="0.25">
      <c r="A15" s="11">
        <v>13</v>
      </c>
      <c r="B15" s="16" t="s">
        <v>39</v>
      </c>
      <c r="C15" s="25" t="s">
        <v>35</v>
      </c>
      <c r="D15" s="17" t="s">
        <v>8</v>
      </c>
      <c r="E15" s="17">
        <v>72</v>
      </c>
      <c r="F15" s="18">
        <v>1500</v>
      </c>
      <c r="G15" s="42">
        <f t="shared" ref="G15:G16" si="3">E15*F15</f>
        <v>108000</v>
      </c>
      <c r="H15" s="14" t="s">
        <v>9</v>
      </c>
    </row>
    <row r="16" spans="1:8" ht="277.5" customHeight="1" x14ac:dyDescent="0.25">
      <c r="A16" s="11">
        <v>14</v>
      </c>
      <c r="B16" s="19" t="s">
        <v>40</v>
      </c>
      <c r="C16" s="25" t="s">
        <v>36</v>
      </c>
      <c r="D16" s="17" t="s">
        <v>8</v>
      </c>
      <c r="E16" s="17">
        <v>108</v>
      </c>
      <c r="F16" s="17">
        <v>1807</v>
      </c>
      <c r="G16" s="42">
        <f t="shared" si="3"/>
        <v>195156</v>
      </c>
      <c r="H16" s="14" t="s">
        <v>9</v>
      </c>
    </row>
    <row r="17" spans="1:8" ht="273" customHeight="1" x14ac:dyDescent="0.25">
      <c r="A17" s="11">
        <v>15</v>
      </c>
      <c r="B17" s="16" t="s">
        <v>41</v>
      </c>
      <c r="C17" s="25" t="s">
        <v>37</v>
      </c>
      <c r="D17" s="17" t="s">
        <v>8</v>
      </c>
      <c r="E17" s="17">
        <v>18</v>
      </c>
      <c r="F17" s="17">
        <v>2200</v>
      </c>
      <c r="G17" s="42">
        <f t="shared" ref="G17:G19" si="4">E17*F17</f>
        <v>39600</v>
      </c>
      <c r="H17" s="14" t="s">
        <v>9</v>
      </c>
    </row>
    <row r="18" spans="1:8" ht="276" x14ac:dyDescent="0.25">
      <c r="A18" s="11">
        <v>16</v>
      </c>
      <c r="B18" s="16" t="s">
        <v>47</v>
      </c>
      <c r="C18" s="26" t="s">
        <v>42</v>
      </c>
      <c r="D18" s="17" t="s">
        <v>8</v>
      </c>
      <c r="E18" s="17">
        <v>60</v>
      </c>
      <c r="F18" s="17">
        <v>2200</v>
      </c>
      <c r="G18" s="42">
        <f t="shared" si="4"/>
        <v>132000</v>
      </c>
      <c r="H18" s="14" t="s">
        <v>9</v>
      </c>
    </row>
    <row r="19" spans="1:8" ht="276" x14ac:dyDescent="0.25">
      <c r="A19" s="11">
        <v>17</v>
      </c>
      <c r="B19" s="16" t="s">
        <v>49</v>
      </c>
      <c r="C19" s="26" t="s">
        <v>48</v>
      </c>
      <c r="D19" s="17" t="s">
        <v>8</v>
      </c>
      <c r="E19" s="17">
        <v>90</v>
      </c>
      <c r="F19" s="17">
        <v>2100</v>
      </c>
      <c r="G19" s="42">
        <f t="shared" si="4"/>
        <v>189000</v>
      </c>
      <c r="H19" s="14" t="s">
        <v>9</v>
      </c>
    </row>
    <row r="20" spans="1:8" ht="276" x14ac:dyDescent="0.25">
      <c r="A20" s="11">
        <v>18</v>
      </c>
      <c r="B20" s="16" t="s">
        <v>50</v>
      </c>
      <c r="C20" s="26" t="s">
        <v>43</v>
      </c>
      <c r="D20" s="17" t="s">
        <v>8</v>
      </c>
      <c r="E20" s="17">
        <v>30</v>
      </c>
      <c r="F20" s="17">
        <v>2300</v>
      </c>
      <c r="G20" s="42">
        <f t="shared" ref="G20:G22" si="5">E20*F20</f>
        <v>69000</v>
      </c>
      <c r="H20" s="14" t="s">
        <v>9</v>
      </c>
    </row>
    <row r="21" spans="1:8" ht="264" x14ac:dyDescent="0.25">
      <c r="A21" s="11">
        <v>19</v>
      </c>
      <c r="B21" s="16" t="s">
        <v>51</v>
      </c>
      <c r="C21" s="26" t="s">
        <v>44</v>
      </c>
      <c r="D21" s="17" t="s">
        <v>8</v>
      </c>
      <c r="E21" s="17">
        <v>90</v>
      </c>
      <c r="F21" s="17">
        <v>2300</v>
      </c>
      <c r="G21" s="42">
        <f t="shared" si="5"/>
        <v>207000</v>
      </c>
      <c r="H21" s="14" t="s">
        <v>9</v>
      </c>
    </row>
    <row r="22" spans="1:8" ht="240" x14ac:dyDescent="0.25">
      <c r="A22" s="11">
        <v>20</v>
      </c>
      <c r="B22" s="16" t="s">
        <v>52</v>
      </c>
      <c r="C22" s="26" t="s">
        <v>45</v>
      </c>
      <c r="D22" s="17" t="s">
        <v>8</v>
      </c>
      <c r="E22" s="17">
        <v>30</v>
      </c>
      <c r="F22" s="17">
        <v>2200</v>
      </c>
      <c r="G22" s="42">
        <f t="shared" si="5"/>
        <v>66000</v>
      </c>
      <c r="H22" s="14" t="s">
        <v>9</v>
      </c>
    </row>
    <row r="23" spans="1:8" ht="204" x14ac:dyDescent="0.25">
      <c r="A23" s="11">
        <v>21</v>
      </c>
      <c r="B23" s="16" t="s">
        <v>57</v>
      </c>
      <c r="C23" s="25" t="s">
        <v>46</v>
      </c>
      <c r="D23" s="17" t="s">
        <v>8</v>
      </c>
      <c r="E23" s="17">
        <v>270</v>
      </c>
      <c r="F23" s="17">
        <v>2000</v>
      </c>
      <c r="G23" s="42">
        <f t="shared" ref="G23:G27" si="6">E23*F23</f>
        <v>540000</v>
      </c>
      <c r="H23" s="14" t="s">
        <v>9</v>
      </c>
    </row>
    <row r="24" spans="1:8" ht="240" x14ac:dyDescent="0.25">
      <c r="A24" s="11">
        <v>22</v>
      </c>
      <c r="B24" s="16" t="s">
        <v>58</v>
      </c>
      <c r="C24" s="25" t="s">
        <v>53</v>
      </c>
      <c r="D24" s="17" t="s">
        <v>8</v>
      </c>
      <c r="E24" s="17">
        <v>270</v>
      </c>
      <c r="F24" s="17">
        <v>2800</v>
      </c>
      <c r="G24" s="42">
        <f t="shared" si="6"/>
        <v>756000</v>
      </c>
      <c r="H24" s="14" t="s">
        <v>9</v>
      </c>
    </row>
    <row r="25" spans="1:8" ht="239.25" customHeight="1" x14ac:dyDescent="0.25">
      <c r="A25" s="11">
        <v>23</v>
      </c>
      <c r="B25" s="16" t="s">
        <v>59</v>
      </c>
      <c r="C25" s="25" t="s">
        <v>54</v>
      </c>
      <c r="D25" s="17" t="s">
        <v>8</v>
      </c>
      <c r="E25" s="17">
        <v>180</v>
      </c>
      <c r="F25" s="17">
        <v>2000</v>
      </c>
      <c r="G25" s="42">
        <f t="shared" si="6"/>
        <v>360000</v>
      </c>
      <c r="H25" s="14" t="s">
        <v>9</v>
      </c>
    </row>
    <row r="26" spans="1:8" ht="243" customHeight="1" x14ac:dyDescent="0.25">
      <c r="A26" s="11">
        <v>24</v>
      </c>
      <c r="B26" s="16" t="s">
        <v>60</v>
      </c>
      <c r="C26" s="28" t="s">
        <v>55</v>
      </c>
      <c r="D26" s="17" t="s">
        <v>8</v>
      </c>
      <c r="E26" s="17">
        <v>90</v>
      </c>
      <c r="F26" s="17">
        <v>2200</v>
      </c>
      <c r="G26" s="42">
        <f t="shared" si="6"/>
        <v>198000</v>
      </c>
      <c r="H26" s="14" t="s">
        <v>9</v>
      </c>
    </row>
    <row r="27" spans="1:8" ht="276" x14ac:dyDescent="0.25">
      <c r="A27" s="11">
        <v>25</v>
      </c>
      <c r="B27" s="16" t="s">
        <v>61</v>
      </c>
      <c r="C27" s="26" t="s">
        <v>56</v>
      </c>
      <c r="D27" s="17" t="s">
        <v>8</v>
      </c>
      <c r="E27" s="17">
        <v>270</v>
      </c>
      <c r="F27" s="17">
        <v>1000</v>
      </c>
      <c r="G27" s="42">
        <f t="shared" si="6"/>
        <v>270000</v>
      </c>
      <c r="H27" s="14" t="s">
        <v>9</v>
      </c>
    </row>
    <row r="28" spans="1:8" ht="264" x14ac:dyDescent="0.25">
      <c r="A28" s="11">
        <v>26</v>
      </c>
      <c r="B28" s="16" t="s">
        <v>66</v>
      </c>
      <c r="C28" s="26" t="s">
        <v>62</v>
      </c>
      <c r="D28" s="17" t="s">
        <v>8</v>
      </c>
      <c r="E28" s="17">
        <v>500</v>
      </c>
      <c r="F28" s="17">
        <v>1000</v>
      </c>
      <c r="G28" s="42">
        <f t="shared" ref="G28:G31" si="7">E28*F28</f>
        <v>500000</v>
      </c>
      <c r="H28" s="14" t="s">
        <v>9</v>
      </c>
    </row>
    <row r="29" spans="1:8" ht="84" x14ac:dyDescent="0.25">
      <c r="A29" s="8">
        <v>27</v>
      </c>
      <c r="B29" s="25" t="s">
        <v>63</v>
      </c>
      <c r="C29" s="25" t="s">
        <v>63</v>
      </c>
      <c r="D29" s="17" t="s">
        <v>8</v>
      </c>
      <c r="E29" s="17">
        <v>250</v>
      </c>
      <c r="F29" s="17">
        <v>650</v>
      </c>
      <c r="G29" s="42">
        <f t="shared" si="7"/>
        <v>162500</v>
      </c>
      <c r="H29" s="14" t="s">
        <v>9</v>
      </c>
    </row>
    <row r="30" spans="1:8" ht="84" x14ac:dyDescent="0.25">
      <c r="A30" s="8">
        <v>28</v>
      </c>
      <c r="B30" s="25" t="s">
        <v>64</v>
      </c>
      <c r="C30" s="25" t="s">
        <v>64</v>
      </c>
      <c r="D30" s="17" t="s">
        <v>8</v>
      </c>
      <c r="E30" s="17">
        <v>250</v>
      </c>
      <c r="F30" s="17">
        <v>650</v>
      </c>
      <c r="G30" s="42">
        <f t="shared" si="7"/>
        <v>162500</v>
      </c>
      <c r="H30" s="14" t="s">
        <v>9</v>
      </c>
    </row>
    <row r="31" spans="1:8" ht="84" x14ac:dyDescent="0.25">
      <c r="A31" s="8">
        <v>29</v>
      </c>
      <c r="B31" s="25" t="s">
        <v>65</v>
      </c>
      <c r="C31" s="25" t="s">
        <v>65</v>
      </c>
      <c r="D31" s="17" t="s">
        <v>8</v>
      </c>
      <c r="E31" s="17">
        <v>250</v>
      </c>
      <c r="F31" s="17">
        <v>650</v>
      </c>
      <c r="G31" s="42">
        <f t="shared" si="7"/>
        <v>162500</v>
      </c>
      <c r="H31" s="14" t="s">
        <v>9</v>
      </c>
    </row>
    <row r="32" spans="1:8" ht="132" x14ac:dyDescent="0.25">
      <c r="A32" s="8">
        <v>30</v>
      </c>
      <c r="B32" s="29" t="s">
        <v>70</v>
      </c>
      <c r="C32" s="25" t="s">
        <v>67</v>
      </c>
      <c r="D32" s="17" t="s">
        <v>8</v>
      </c>
      <c r="E32" s="17">
        <v>180</v>
      </c>
      <c r="F32" s="17">
        <v>1500</v>
      </c>
      <c r="G32" s="42">
        <f t="shared" ref="G32:G34" si="8">E32*F32</f>
        <v>270000</v>
      </c>
      <c r="H32" s="14" t="s">
        <v>9</v>
      </c>
    </row>
    <row r="33" spans="1:8" ht="276.75" customHeight="1" x14ac:dyDescent="0.25">
      <c r="A33" s="11">
        <v>31</v>
      </c>
      <c r="B33" s="16" t="s">
        <v>71</v>
      </c>
      <c r="C33" s="26" t="s">
        <v>68</v>
      </c>
      <c r="D33" s="30" t="s">
        <v>8</v>
      </c>
      <c r="E33" s="17">
        <v>40</v>
      </c>
      <c r="F33" s="17">
        <v>2100</v>
      </c>
      <c r="G33" s="42">
        <f t="shared" si="8"/>
        <v>84000</v>
      </c>
      <c r="H33" s="14" t="s">
        <v>9</v>
      </c>
    </row>
    <row r="34" spans="1:8" ht="276" customHeight="1" x14ac:dyDescent="0.25">
      <c r="A34" s="11">
        <v>32</v>
      </c>
      <c r="B34" s="16" t="s">
        <v>72</v>
      </c>
      <c r="C34" s="26" t="s">
        <v>69</v>
      </c>
      <c r="D34" s="30" t="s">
        <v>8</v>
      </c>
      <c r="E34" s="17">
        <v>120</v>
      </c>
      <c r="F34" s="17">
        <v>2300</v>
      </c>
      <c r="G34" s="42">
        <f t="shared" si="8"/>
        <v>276000</v>
      </c>
      <c r="H34" s="14" t="s">
        <v>9</v>
      </c>
    </row>
    <row r="35" spans="1:8" ht="84" x14ac:dyDescent="0.25">
      <c r="A35" s="11">
        <v>33</v>
      </c>
      <c r="B35" s="26" t="s">
        <v>74</v>
      </c>
      <c r="C35" s="26" t="s">
        <v>73</v>
      </c>
      <c r="D35" s="30" t="s">
        <v>8</v>
      </c>
      <c r="E35" s="17">
        <v>50</v>
      </c>
      <c r="F35" s="17">
        <v>650</v>
      </c>
      <c r="G35" s="42">
        <f t="shared" ref="G35:G40" si="9">E35*F35</f>
        <v>32500</v>
      </c>
      <c r="H35" s="14" t="s">
        <v>9</v>
      </c>
    </row>
    <row r="36" spans="1:8" ht="84" x14ac:dyDescent="0.25">
      <c r="A36" s="11">
        <v>34</v>
      </c>
      <c r="B36" s="26" t="s">
        <v>75</v>
      </c>
      <c r="C36" s="26" t="s">
        <v>73</v>
      </c>
      <c r="D36" s="30" t="s">
        <v>8</v>
      </c>
      <c r="E36" s="17">
        <v>50</v>
      </c>
      <c r="F36" s="17">
        <v>650</v>
      </c>
      <c r="G36" s="42">
        <f t="shared" si="9"/>
        <v>32500</v>
      </c>
      <c r="H36" s="14" t="s">
        <v>9</v>
      </c>
    </row>
    <row r="37" spans="1:8" ht="84" x14ac:dyDescent="0.25">
      <c r="A37" s="11">
        <v>35</v>
      </c>
      <c r="B37" s="26" t="s">
        <v>76</v>
      </c>
      <c r="C37" s="26" t="s">
        <v>73</v>
      </c>
      <c r="D37" s="30" t="s">
        <v>8</v>
      </c>
      <c r="E37" s="17">
        <v>500</v>
      </c>
      <c r="F37" s="17">
        <v>650</v>
      </c>
      <c r="G37" s="42">
        <f t="shared" si="9"/>
        <v>325000</v>
      </c>
      <c r="H37" s="14" t="s">
        <v>9</v>
      </c>
    </row>
    <row r="38" spans="1:8" ht="84" x14ac:dyDescent="0.25">
      <c r="A38" s="11">
        <v>36</v>
      </c>
      <c r="B38" s="26" t="s">
        <v>77</v>
      </c>
      <c r="C38" s="26" t="s">
        <v>73</v>
      </c>
      <c r="D38" s="30" t="s">
        <v>8</v>
      </c>
      <c r="E38" s="17">
        <v>25</v>
      </c>
      <c r="F38" s="17">
        <v>650</v>
      </c>
      <c r="G38" s="42">
        <f t="shared" si="9"/>
        <v>16250</v>
      </c>
      <c r="H38" s="14" t="s">
        <v>9</v>
      </c>
    </row>
    <row r="39" spans="1:8" ht="84" x14ac:dyDescent="0.25">
      <c r="A39" s="11">
        <v>37</v>
      </c>
      <c r="B39" s="26" t="s">
        <v>78</v>
      </c>
      <c r="C39" s="26" t="s">
        <v>73</v>
      </c>
      <c r="D39" s="30" t="s">
        <v>8</v>
      </c>
      <c r="E39" s="17">
        <v>25</v>
      </c>
      <c r="F39" s="17">
        <v>650</v>
      </c>
      <c r="G39" s="42">
        <f t="shared" si="9"/>
        <v>16250</v>
      </c>
      <c r="H39" s="14" t="s">
        <v>9</v>
      </c>
    </row>
    <row r="40" spans="1:8" ht="84" x14ac:dyDescent="0.25">
      <c r="A40" s="11">
        <v>38</v>
      </c>
      <c r="B40" s="26" t="s">
        <v>79</v>
      </c>
      <c r="C40" s="26" t="s">
        <v>73</v>
      </c>
      <c r="D40" s="30" t="s">
        <v>8</v>
      </c>
      <c r="E40" s="17">
        <v>100</v>
      </c>
      <c r="F40" s="17">
        <v>650</v>
      </c>
      <c r="G40" s="42">
        <f t="shared" si="9"/>
        <v>65000</v>
      </c>
      <c r="H40" s="14" t="s">
        <v>9</v>
      </c>
    </row>
    <row r="41" spans="1:8" ht="84" x14ac:dyDescent="0.25">
      <c r="A41" s="11">
        <v>39</v>
      </c>
      <c r="B41" s="16" t="s">
        <v>81</v>
      </c>
      <c r="C41" s="26" t="s">
        <v>80</v>
      </c>
      <c r="D41" s="30" t="s">
        <v>8</v>
      </c>
      <c r="E41" s="17">
        <v>120</v>
      </c>
      <c r="F41" s="17">
        <v>650</v>
      </c>
      <c r="G41" s="42">
        <f t="shared" ref="G41" si="10">E41*F41</f>
        <v>78000</v>
      </c>
      <c r="H41" s="14" t="s">
        <v>9</v>
      </c>
    </row>
    <row r="42" spans="1:8" ht="372" x14ac:dyDescent="0.25">
      <c r="A42" s="8">
        <v>40</v>
      </c>
      <c r="B42" s="27" t="s">
        <v>87</v>
      </c>
      <c r="C42" s="31" t="s">
        <v>82</v>
      </c>
      <c r="D42" s="30" t="s">
        <v>8</v>
      </c>
      <c r="E42" s="17">
        <v>24</v>
      </c>
      <c r="F42" s="17">
        <v>1700</v>
      </c>
      <c r="G42" s="42">
        <f t="shared" ref="G42:G46" si="11">E42*F42</f>
        <v>40800</v>
      </c>
      <c r="H42" s="14" t="s">
        <v>9</v>
      </c>
    </row>
    <row r="43" spans="1:8" ht="396" x14ac:dyDescent="0.25">
      <c r="A43" s="11">
        <v>41</v>
      </c>
      <c r="B43" s="16" t="s">
        <v>88</v>
      </c>
      <c r="C43" s="35" t="s">
        <v>83</v>
      </c>
      <c r="D43" s="30" t="s">
        <v>8</v>
      </c>
      <c r="E43" s="17">
        <v>30</v>
      </c>
      <c r="F43" s="17">
        <v>2000</v>
      </c>
      <c r="G43" s="42">
        <f t="shared" si="11"/>
        <v>60000</v>
      </c>
      <c r="H43" s="14" t="s">
        <v>9</v>
      </c>
    </row>
    <row r="44" spans="1:8" ht="372" x14ac:dyDescent="0.25">
      <c r="A44" s="11">
        <v>42</v>
      </c>
      <c r="B44" s="16" t="s">
        <v>89</v>
      </c>
      <c r="C44" s="36" t="s">
        <v>84</v>
      </c>
      <c r="D44" s="17" t="s">
        <v>8</v>
      </c>
      <c r="E44" s="17">
        <v>60</v>
      </c>
      <c r="F44" s="17">
        <v>1700</v>
      </c>
      <c r="G44" s="42">
        <f t="shared" si="11"/>
        <v>102000</v>
      </c>
      <c r="H44" s="14" t="s">
        <v>9</v>
      </c>
    </row>
    <row r="45" spans="1:8" ht="240" x14ac:dyDescent="0.25">
      <c r="A45" s="11">
        <v>43</v>
      </c>
      <c r="B45" s="16" t="s">
        <v>90</v>
      </c>
      <c r="C45" s="37" t="s">
        <v>85</v>
      </c>
      <c r="D45" s="32" t="s">
        <v>8</v>
      </c>
      <c r="E45" s="33">
        <v>30</v>
      </c>
      <c r="F45" s="33">
        <v>2200</v>
      </c>
      <c r="G45" s="42">
        <f t="shared" si="11"/>
        <v>66000</v>
      </c>
      <c r="H45" s="14" t="s">
        <v>9</v>
      </c>
    </row>
    <row r="46" spans="1:8" ht="180" x14ac:dyDescent="0.25">
      <c r="A46" s="11">
        <v>44</v>
      </c>
      <c r="B46" s="16" t="s">
        <v>91</v>
      </c>
      <c r="C46" s="38" t="s">
        <v>86</v>
      </c>
      <c r="D46" s="30" t="s">
        <v>8</v>
      </c>
      <c r="E46" s="17">
        <v>30</v>
      </c>
      <c r="F46" s="17">
        <v>1161</v>
      </c>
      <c r="G46" s="42">
        <f t="shared" si="11"/>
        <v>34830</v>
      </c>
      <c r="H46" s="14" t="s">
        <v>9</v>
      </c>
    </row>
    <row r="47" spans="1:8" ht="228" x14ac:dyDescent="0.25">
      <c r="A47" s="11">
        <v>45</v>
      </c>
      <c r="B47" s="16" t="s">
        <v>93</v>
      </c>
      <c r="C47" s="39" t="s">
        <v>92</v>
      </c>
      <c r="D47" s="30" t="s">
        <v>8</v>
      </c>
      <c r="E47" s="17">
        <v>20</v>
      </c>
      <c r="F47" s="17">
        <v>37817</v>
      </c>
      <c r="G47" s="42">
        <f t="shared" ref="G47" si="12">E47*F47</f>
        <v>756340</v>
      </c>
      <c r="H47" s="14" t="s">
        <v>9</v>
      </c>
    </row>
    <row r="48" spans="1:8" ht="288" x14ac:dyDescent="0.25">
      <c r="A48" s="11">
        <v>46</v>
      </c>
      <c r="B48" s="16" t="s">
        <v>101</v>
      </c>
      <c r="C48" s="26" t="s">
        <v>94</v>
      </c>
      <c r="D48" s="30" t="s">
        <v>8</v>
      </c>
      <c r="E48" s="17">
        <v>60</v>
      </c>
      <c r="F48" s="18">
        <v>850</v>
      </c>
      <c r="G48" s="42">
        <f t="shared" ref="G48:G54" si="13">E48*F48</f>
        <v>51000</v>
      </c>
      <c r="H48" s="14" t="s">
        <v>9</v>
      </c>
    </row>
    <row r="49" spans="1:8" ht="288" x14ac:dyDescent="0.25">
      <c r="A49" s="11">
        <v>47</v>
      </c>
      <c r="B49" s="16" t="s">
        <v>102</v>
      </c>
      <c r="C49" s="34" t="s">
        <v>95</v>
      </c>
      <c r="D49" s="30" t="s">
        <v>8</v>
      </c>
      <c r="E49" s="17">
        <v>60</v>
      </c>
      <c r="F49" s="18">
        <v>4600</v>
      </c>
      <c r="G49" s="42">
        <f t="shared" si="13"/>
        <v>276000</v>
      </c>
      <c r="H49" s="14" t="s">
        <v>9</v>
      </c>
    </row>
    <row r="50" spans="1:8" ht="208.5" customHeight="1" x14ac:dyDescent="0.25">
      <c r="A50" s="11">
        <v>48</v>
      </c>
      <c r="B50" s="16" t="s">
        <v>103</v>
      </c>
      <c r="C50" s="34" t="s">
        <v>96</v>
      </c>
      <c r="D50" s="30" t="s">
        <v>8</v>
      </c>
      <c r="E50" s="17">
        <v>30</v>
      </c>
      <c r="F50" s="18">
        <v>3900</v>
      </c>
      <c r="G50" s="42">
        <f t="shared" si="13"/>
        <v>117000</v>
      </c>
      <c r="H50" s="14" t="s">
        <v>9</v>
      </c>
    </row>
    <row r="51" spans="1:8" ht="277.5" customHeight="1" x14ac:dyDescent="0.25">
      <c r="A51" s="11">
        <v>49</v>
      </c>
      <c r="B51" s="16" t="s">
        <v>104</v>
      </c>
      <c r="C51" s="34" t="s">
        <v>97</v>
      </c>
      <c r="D51" s="30" t="s">
        <v>8</v>
      </c>
      <c r="E51" s="17">
        <v>60</v>
      </c>
      <c r="F51" s="18">
        <v>3350</v>
      </c>
      <c r="G51" s="42">
        <f t="shared" si="13"/>
        <v>201000</v>
      </c>
      <c r="H51" s="14" t="s">
        <v>9</v>
      </c>
    </row>
    <row r="52" spans="1:8" ht="264" x14ac:dyDescent="0.25">
      <c r="A52" s="11">
        <v>50</v>
      </c>
      <c r="B52" s="16" t="s">
        <v>105</v>
      </c>
      <c r="C52" s="34" t="s">
        <v>98</v>
      </c>
      <c r="D52" s="30" t="s">
        <v>8</v>
      </c>
      <c r="E52" s="17">
        <v>60</v>
      </c>
      <c r="F52" s="18">
        <v>4600</v>
      </c>
      <c r="G52" s="42">
        <f t="shared" si="13"/>
        <v>276000</v>
      </c>
      <c r="H52" s="14" t="s">
        <v>9</v>
      </c>
    </row>
    <row r="53" spans="1:8" ht="252" x14ac:dyDescent="0.25">
      <c r="A53" s="11">
        <v>51</v>
      </c>
      <c r="B53" s="16" t="s">
        <v>106</v>
      </c>
      <c r="C53" s="40" t="s">
        <v>99</v>
      </c>
      <c r="D53" s="30" t="s">
        <v>8</v>
      </c>
      <c r="E53" s="17">
        <v>30</v>
      </c>
      <c r="F53" s="18">
        <v>7400</v>
      </c>
      <c r="G53" s="42">
        <f t="shared" si="13"/>
        <v>222000</v>
      </c>
      <c r="H53" s="14" t="s">
        <v>9</v>
      </c>
    </row>
    <row r="54" spans="1:8" ht="276" x14ac:dyDescent="0.25">
      <c r="A54" s="11">
        <v>52</v>
      </c>
      <c r="B54" s="16" t="s">
        <v>107</v>
      </c>
      <c r="C54" s="40" t="s">
        <v>100</v>
      </c>
      <c r="D54" s="30" t="s">
        <v>8</v>
      </c>
      <c r="E54" s="17">
        <v>30</v>
      </c>
      <c r="F54" s="18">
        <v>6500</v>
      </c>
      <c r="G54" s="42">
        <f t="shared" si="13"/>
        <v>195000</v>
      </c>
      <c r="H54" s="14" t="s">
        <v>9</v>
      </c>
    </row>
    <row r="55" spans="1:8" ht="204" x14ac:dyDescent="0.25">
      <c r="A55" s="11">
        <v>53</v>
      </c>
      <c r="B55" s="16" t="s">
        <v>57</v>
      </c>
      <c r="C55" s="34" t="s">
        <v>46</v>
      </c>
      <c r="D55" s="17" t="s">
        <v>8</v>
      </c>
      <c r="E55" s="17">
        <v>60</v>
      </c>
      <c r="F55" s="18">
        <v>2400</v>
      </c>
      <c r="G55" s="42">
        <f t="shared" ref="G55" si="14">E55*F55</f>
        <v>144000</v>
      </c>
      <c r="H55" s="14" t="s">
        <v>9</v>
      </c>
    </row>
    <row r="56" spans="1:8" x14ac:dyDescent="0.25">
      <c r="G56" s="7">
        <f>SUM(G3:G55)</f>
        <v>9951926</v>
      </c>
    </row>
  </sheetData>
  <mergeCells count="1">
    <mergeCell ref="E1:H1"/>
  </mergeCells>
  <phoneticPr fontId="2" type="noConversion"/>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2022-02-17T08:13:41Z</cp:lastPrinted>
  <dcterms:created xsi:type="dcterms:W3CDTF">2018-02-12T05:37:25Z</dcterms:created>
  <dcterms:modified xsi:type="dcterms:W3CDTF">2022-02-21T06:48:50Z</dcterms:modified>
</cp:coreProperties>
</file>