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User\Desktop\Объявления Цомид\"/>
    </mc:Choice>
  </mc:AlternateContent>
  <xr:revisionPtr revIDLastSave="0" documentId="13_ncr:1_{D6A6608B-E497-4BCF-B3BD-CC8163B32EE8}" xr6:coauthVersionLast="47" xr6:coauthVersionMax="47" xr10:uidLastSave="{00000000-0000-0000-0000-000000000000}"/>
  <bookViews>
    <workbookView xWindow="-120" yWindow="-120" windowWidth="20730" windowHeight="11160" xr2:uid="{00000000-000D-0000-FFFF-FFFF00000000}"/>
  </bookViews>
  <sheets>
    <sheet name="Лист1" sheetId="1" r:id="rId1"/>
  </sheets>
  <definedNames>
    <definedName name="OLE_LINK22" localSheetId="0">Лист1!#REF!</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9" i="1" l="1"/>
  <c r="G17" i="1"/>
  <c r="G18" i="1"/>
  <c r="G16" i="1"/>
  <c r="G15" i="1"/>
  <c r="G13" i="1" l="1"/>
  <c r="G12" i="1"/>
  <c r="G11" i="1"/>
  <c r="G14" i="1"/>
  <c r="G10" i="1"/>
  <c r="G9" i="1"/>
  <c r="G8" i="1"/>
  <c r="G5" i="1" l="1"/>
  <c r="G4" i="1"/>
  <c r="G3" i="1" l="1"/>
  <c r="G7" i="1"/>
  <c r="G6" i="1" l="1"/>
</calcChain>
</file>

<file path=xl/sharedStrings.xml><?xml version="1.0" encoding="utf-8"?>
<sst xmlns="http://schemas.openxmlformats.org/spreadsheetml/2006/main" count="77" uniqueCount="47">
  <si>
    <t>№ лота</t>
  </si>
  <si>
    <t>Место и сроки поставки</t>
  </si>
  <si>
    <t>Единица измерения</t>
  </si>
  <si>
    <t>Кол-во.</t>
  </si>
  <si>
    <t>Цена</t>
  </si>
  <si>
    <t>сумма</t>
  </si>
  <si>
    <t xml:space="preserve">Наименование </t>
  </si>
  <si>
    <t>техническая спецификация</t>
  </si>
  <si>
    <t xml:space="preserve">штука </t>
  </si>
  <si>
    <t>г. Актобе,жилой массив Шестихатка 471 А поставка после подписания договора по писменной заявке заказчика в течение 10 календарных дней</t>
  </si>
  <si>
    <t xml:space="preserve">Штука </t>
  </si>
  <si>
    <t>Катетер для чрескожной транслюминальной вальвулопластики</t>
  </si>
  <si>
    <t>Катетер для вальвулопластики. Характеристики баллонного катетера:  педиатрический катетер для Вальвулопластики разработан и спроектирован с максимально тонким профилем, размерами от 2 мм до 30 мм. Используемая длина 65 - 120 см с шафтом 2.5 -9 Fr с возможностью выбора самого маленького интродьюсера. Имеет короткие концы на дистальных и проксимальных концах баллона, которые обеспечивают максимально удобный вход через интродьюсер и далее через стеноз при дилатации. Рентгеноконтрастный маркер из платины обеспечивает надежное позиционирование баллона и отличную визуализацию во время процедуры. Размеры уточнить у заказчика, согласно заявке.</t>
  </si>
  <si>
    <t xml:space="preserve">набор </t>
  </si>
  <si>
    <t xml:space="preserve">Катетер проводниковый </t>
  </si>
  <si>
    <t>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длиной 100 и 125 см. Наличие двойной металлической высокопрочной, плоской оплетки в теле катетера, материал катетера- полиамид. Наличие наружного диаметра 5, 6, 7, 8 Fr. Наличие увеличенного внутреннего просвета 5Fr-0,058”; 6Fr-0,071”, 7Fr-0,082”; 8Fr-0,091”.Максимальное давление 725 psi. Наличие возможности выбора катетеров с боковыми отверстиями для катетеров диаметром 6, 7, 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мягкого кончика длиной 2 мм. Наличие совместимости с катетером для проведения техники Mother&amp;Child и техники «целующихся» баллонов.</t>
  </si>
  <si>
    <t>Шприц-колбы для контрастных веществ ввода с инжектором 150 мл</t>
  </si>
  <si>
    <t>1 шт. -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 Простыня ангиографическая одноразовая, размером 430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43 грамм на м2, гидрофильный нетканый материал TRIPLEX плотность 106 грамм на м2, прифленый полиэтилен медицинского класса. Общая ширина простыни 280 см ± 5 см, длина 430 см ± 5 см. Центральная часть простыни изготовлена из нетканого материала SMS и гидрофильного нетканого материала TRIPLEX. Гидрофильный нетканый материал TRIPLEX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рифленого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1 шт. - Чаша для хранения проводника 2500 мл - общий диаметр 249 мм, высота 80.8 мм. Градуированный внутренний профиль при удержании проводника внутри чаши. Общая емкость жидкости 2500 мл, гладкая текстура. Продукт изготовлен из полипропилена. Бионагрузка продукта составляет 100. Чаша содержит внутренний проводниковый зажимный держатель. Чаша синего цвета.
1 шт. - Голубая чаша объемом: 1000 мл, градуирована с общей высотой 3.53" мм и 7.120" мм ширины, чаша имеет шкалу на внутренней стороне чаши. Не содержит латекс, не содержит поливинилхлорид и фталат, сделан из полипропилена.
2 шт. - Чаша 250 мл - 100% Полипропилен,не содержит диэтилгексилфталат, не содержит латекс, не содержит поливинилхлорид. Общий диаметр 4,034 "или 10.2см, общая высота 2,17" или 5,55см. Высота верхней границы составляет 0,230 "или 0.58см. Цвет продукта синий. Материал из полипропилена.
2 шт. - Чаша 60 мл - 100% Полипропилен,не содержит диэтилгексилфталат , не содержит латекс , не содержит поливинилхлорид. Общий объем 60 мл. Прозрачная
1 шт. - Губка-стик для обработки операционного поля - ручка сделана из полипропилена с пенополиуретановой губки. Общая длина ручки 147 мм. Конец ручки полукруглый, проксимальный конец (противоположность губки). Квадрат губки 50 мм в длину и 50 мм в ширину. Толщина губки 25 мм.
1 шт. - Шприц 10мл - объем: 10 мл, стерильно, с наконечником тип крепления иглы к цилиндру шприца, при котором игла вкручивается в шприц
1 шт. - Шприц 20 мл - объем: 20 мл, стерильно, с наконечником тип крепления иглы к цилиндру шприца, при котором игла вкручивается в шприц
1 шт. - Шприц 5 мл - объем: 5 мл, стерильно, с наконечником тип крепления иглы к цилиндру шприца, при котором игла вкручивается в шприц
1 шт. - Шприц 5мл - объем: 5 мл, стерильно, с наконечником тип крепления иглы к цилиндру шприца, при котором игла "надевается" в шприц
1 шт. - Шприц 20мл - объем: 20 мл, стерильно, с наконечником тип крепления иглы к цилиндру шприца, при котором игла "надевается" в шприц
1 шт. - Игла - Игла из нержавеющей стали, конический концентратор с соединением замка Люэра, изготовленный из полипропилена, 20Ga х 1 1/2'
1 шт. - Скальпель - Ручка скальпеля: изготовлена из акрилонитрилбутадиенстирол материала, общая длина - 121.2мм. Ручка скальпеля должна иметь очертание захвата для пальца, чтобы обеспечить лучшую управляемость и манипуляции. Цвет скальпеля синий. Общая длина рукоятки и захвата для пальца должна составлять 31.5мм в длину. Угол полосы захвата пальцем составляет 30 градусов. Лезвие: изготовлено из нержавеющей стали с допустимой твердостью, толщина 0.39мм. Пластиковый кожух скальпеля изготовлен из полиэтилена низкой плотности. Скальпель №11
30 шт. - Салфетки 10x10см - стерильная марля. Внутренние слои - 1. Без фталата, 10 * 10 см общий размер 12 слоёв!
1 шт. -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5 шт. – Хирургические рентгенконтрастные салфетки размером 30 см на 30 см, сделаны из марли. Салфетки сложены 8 слоев, с боку имеет рентгеноконтрастную петлю синего цвета.
2 шт. - Перчатки - стерильные, одноразового применения, покрытия для рук №6.5, неопудренные
2 шт. - Перчатки - стерильные, одноразового применения, покрытия для рук №8, неопудренные
1 шт. - Удлинительная линия: длиной 20 см, изготовлена из прозрачной ПВХ трубки, с соединениями типа Луер Лок на проксимальном конце и трехходовым краником на дистальном конце линии. Устойчивы к давлению до 4 бар. Внутренний диаметр трубки: 1,5 мм. Наружный диаметр трубки: 2,65мм.   Идет в комплекте с пункционной иглой 18Ga длинной 7 см. Игла выполнена из медицинской стали. Канюля иглы выполнена из полипропилена розового цвета. Упаковка: Герметичный пакет из термоформуемой пленки и газопроницаемой бумаги. Однократного применения.
1 шт. - Краник трехходовой - Трехходовой краник высокого давления с вращающейся задвижкой, достигает до 1200 psi давления. Тип: (папа/луер лок) Корпус сделан из прочного материала поликарбонат, ручка сделана из термопластичного материала. Вращающийся механиз смазан силиконовой жидкостью чтобы избежать застревание. Общая ширина 1.3», общая высота 1.108", общая длина 2.175". Диаметр отверстия 1.80 мм или 0.071 дюйм. Длина ручки 0.827". Форма корпуса: Под рукояткой имеется 2 держателя для захвата пальца для обеспечения прочного захвата с противоположной стороны ручки. Вся длина корпуса имеет поддерживающую форму кривизны. Устройство предназначено для обеспечения доставки жидкости высокого давления и объема через все устройство с дополнительной опцией: закрытой или полуоткрытой 3 ходовыми проходами.
1 шт. - Халат стандартный хирургический из нетканого материала одноразовый. Плотность стандартного халата не менее 45 грамм на м2. Халат сделан из четырехслойного нетканого материала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L.
1 шт. -  Халат стандартный хирургический из нетканого материала одноразовый. Плотность стандартного халата не менее 45 грамм на м2. Халат сделан из четырехслойного нетканого материала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Метод стерилизации: Этиленоксидом</t>
  </si>
  <si>
    <t xml:space="preserve">Индивидуальный процедурный набор   ангиографический детский </t>
  </si>
  <si>
    <t xml:space="preserve">Колба одноразовая для введения контраста с линией для заполнения. Материал: высокопрочный прозрачный пластик из полипропилена. Объем колбы: 150 мл. Максимальное давление: 1200PSI(83bar), Система крепежа: типа Linder Luer (колба прикручивается к установке) или эквивалент. Характеристики: Прозрачные; Позволяют выявлять воздух в шприце; Оптимальное сопротивление давлению; Двойной поршень-максимальная герметичность и защита от аспирации воздуха. Совместим к аппарату Angiomat -(Illumena). Срок стерилизации: 3 года. Метод стерилизации: этиленоксидом.
</t>
  </si>
  <si>
    <t xml:space="preserve">Линия высокого давления. Размеры: 1,8 x 4.78 мм. Длины 50, 75, 100, 120, 150см. Сочетает возможность высокого давления с гибкой трубкой. Материал: Pvc, выдерживает давление: 1200 PSI(82 Бар). Соединение тип:  Луер лок. 
Метод стерилизации: этиленоксидом.
</t>
  </si>
  <si>
    <t>Инфузионная линия высокого давления</t>
  </si>
  <si>
    <t xml:space="preserve">Катетер для атриосептостомии
</t>
  </si>
  <si>
    <t>Баллонный катетер для атриосептостомии разработан для максимального управления и контроля. Конструкция катетера с двойным просветом обеспечивает упругость, в сочетании с исключительной силой тяги. Безрисковый, низкопрофильный баллонный катетер для атриосептостомии. Непрогибающийся баллон. Внутренний просвет с отверстием на конце катетера для вставки направляющего проводника, катетер с углом 35 ° для облегчения доступа в левое предсердие. Может быть использован для новорожденных с небольшим левым предсердием. Платиновые маркеры для четкого позиционирования под рентген-контролем.</t>
  </si>
  <si>
    <t>Коннектор прямой</t>
  </si>
  <si>
    <t>Шунтирующие системы с клапаном контроля оттока СМЖ (низкого, среднего или высокого давления</t>
  </si>
  <si>
    <t xml:space="preserve">Шунтирующая система малая  (низкого, среднего или высокого давления) Шунтирующая система Countoured, малая, низкого, среднего или высокого давления. Представляют собой различные варианты комплектаций клапанов контроля оттока СМЖ с кардиоперитонеальными/перитонеальными и вентрикулярными катетерами. Клапаны с контролем оттока СМЖ производятся из двух различных материалов – полипропилена и силикона, исключающих слипание и деформацию клапанов. Простое внутреннее устройство, в сочетании с надежной мембранной конструкцией, обеспечивает оптимальную работу клапана. Клапаны: Contoured (контурные) – включают в себя центральный резервуар для инъекций и взятия проб ликвора, а также один или два окклюдера для осуществления выборочной промывки. Рентгеноконтрастные метки и кодовые обозначения на клапане указывают направление тока ликвора, места соединения с катетерами и градацию по давлению. Катетеры, входящие в состав систем, производятся из силикона (без примеси латекса), что препятствует их слипанию и петлеобразованию. Защелкивающиеся шунтирующие системы включают интегрированный вентрикулостомический резервуар с защелкой, предназначеной для соединения с катетером, имеющим аналогичную систему крепления. Такое соединение не требует фиксации компонентов системы лигатурой, что сокращает время установки шунта и сводит кминимуму возможность травмы при ревизии. Отсутствие металлических деталей в клапанах позволяет без помех проводить КТ и ЯМР исследования В комплект входят:
• Клапан с контролем оттока СМЖ, малый, размерами 12х25 мм, резервуар диаметром 10 мм, высота 5.5 мм.
• Вентрикулярный катетер, стандартный, импрегнирован барием, с угловой клипсой, со стилетом, длиной 230 мм, диаметр 2,5 мм, внутренний диаметр 1,3 мм. Наличие 4 рядов по 8 отверстий на дистальном конце катетера длиной 1,6 см. Наличие трех маркеров длины, через 5 см от проксимального конца. 
• Кардиоперитонеальный катетер, стандартный, импрегнирован барием, длиной 900 мм, диаметр 2,5 мм, внутренний диаметр 1,3 мм. Наличие 4 щелевидных отверстий, расположенных под углом 90 градусов в стенке катетера. Наличие трех маркеров длины, через 10 см от дистального конца 15 191 540 2 873 100
</t>
  </si>
  <si>
    <t>Коннектор прямой для соедтнения клапанов, резервуаров и катетеров шунтирующих систем, длина 1.5 см, внутренний диаметр 1.0 мм, наружний диаметр 1.9 мм. Материал изготовления нейлон, не содержит латекса и силикона.</t>
  </si>
  <si>
    <t>Гравитационное устройство для
контролируемого оттока ликвора при
гидроцефалии с принадлежностями</t>
  </si>
  <si>
    <t>Шунтирующая система состоящая из: саморегулирующегося гравитационного клапана для лечения гидроцефалии у детей, который автоматически изменяет давление открытия клапана при перемене положения тела пациента, что эффективно предотвращает явления
избыточного дренажа спинномозговой жидкости, позволяя избежать осложнений. Комбинированные шариковый и гравитационный элементы. Активная адаптация давления открытия к положению тела человека обеспечивает физиологический дренаж спинномозговой жидкости. Удобная имплантация обтекаемого клапана уменьшает риск инфицирования. Титановая оболочка способствует максимально возможному объему пропускаемой через клапан жидкости при минимально возможных размерах клапана, уменьшая риск обструкции. Длина клапана 17 мм, ширина 4 мм. МРТ совместимость. К клапану присоединён дистальный катетер из высококачественного силикона без примесей латекса, внутренний диаметр 1,2 мм, наружный диаметр 2,5 мм, длина 900 мм. Резервуар для промывания (присоединен к клапану), который позволяет проводить измерение внутрижелудочковое давление, вводить лекарства и извлекать СМЖ, имеет титановый корпус, предотвращающий прокалывание системы при заборе СМЖ/инъекциях ЛС через силиконовый купол.
Рентгенконтрастный. Диаметр резервуара 14мм (макс.высота 4,8 мм). Вентрикулярный катетер с отверстиями на дистальном кончике из
высококачественного силикона без примесей латекса, импрегнирован барием. Внутренний диаметр 1,2 мм, наружный диаметр 2,5 мм, длина 180 мм.Рентгенконтрастные маркеры длины. На катетере располагается титановый дефлектор, рентгенконтрастный, с выемкой, позволяющей придать катетеру направление под прямым углом не пережимая его, и с отверстиями для фиксации. Наружный диаметр 10 мм, внутренний 6 мм. Регулируемое положение на катетере. Стилет для введения катетера.</t>
  </si>
  <si>
    <t>Вентрикулярный катетер для наружного дренирования и мониторинга</t>
  </si>
  <si>
    <t xml:space="preserve">Вентрикулярный катетер для наружного дренирования и мониторинга представляет собой рентгеноконтрастную (импрегнированной барием) силиконовую трубку и комплектуется стальным интродьюсером. Для уменьшения затруднения потока, катетеры имеют больший диаметр отверстий, а также больший внутренний диаметр. Длина 35см, 4 ряда по 4 отверстия на расстоянии 2.4 см от дистального конца, 3 маркера длины, 5 см от проксимального конца. Наружный диаметр – 2.8 мм, Внутренний диаметр – 1.5 мм, Включает: Троакар, Луэр коннектор, красная заглушка, фиксатор, интродьюсер
</t>
  </si>
  <si>
    <t>Проводник для подкожного проведения катетера</t>
  </si>
  <si>
    <t xml:space="preserve">Проводник для подкожного проведения катетера для многоразового использования, с размерами: внутренний диаметр - 3,6 мм, наружный диаметр 4,1 мм, длиной 60 см. </t>
  </si>
  <si>
    <t>Система наружного дренажа и мониторинга (вентрикулярный)</t>
  </si>
  <si>
    <t xml:space="preserve">Система используется для вентрикулярного дренажа и мониторинга, может быть также укомплектована люмбальным катетером. Регулируемая шкала для люмбального и вентрикулярного дренажа.
Лазерный уровень для точного определения положения пациента (приобретается отдельно). Безопасен для МРТ исследований до 3 Тесла (без лазерного уровня).
Полностью одноразовый. Крепится с помощью стандартного встроенного зажима. система внешнего дренажа и мониторинга, использующая эффект силы тяжести для дренирования СМЖ из вентрикулярного пространства во внешний ликвороприемник. Это закрытая система, позволяющая эффективно управлять дренированием СМЖ. Катетер устанавливается в субарахноидальное пространство, после чего подключается к системе. Дренаж осуществляется до тех пор, пока пациент не стабилизируется, инфекция купирована либо не установлена система постоянного шунтирования.
</t>
  </si>
  <si>
    <t>Интродьюсер для трансрадиального доступа. Возможность выбора диаметра 4, 5, 6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Наличие ушка на интродьюсере для подшивания к коже, что обеспечивает удобство фиксации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</si>
  <si>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 xml:space="preserve">Интродьюсер трансрадиальный </t>
  </si>
  <si>
    <t>Активная поверхность фильтра - 0,25 м.кв. Объем заполнения: отсек для крови - 18 мл. Отсек фильтрата - 30 мл. соединители - наконечник Луэра "мама". Макс ТМД - 500 ммрт.ст/66 кПа. Сопротивление кровотоку: Отсек для крови - 24 мм рт. ст./3,2 kPa. Отсек фильтрата - &lt; 30 мм рт.ст./&lt;4 kPa. Макс. кровоток - 300 мл/мин. Макс поток диализата 500 мл/мин. Кровоток/диализат - 20 %. Коэфицент фильтрации: Витамин В12 - 1. Миоглобин - 0,7. Альбумин (бычий) - &lt;0,01. Очистка: Qb/Qd - 100/300 мл/мин. Мочевина - 75 мл/мин. Креатинин - 60 мл/мин. Витамин В12 - 36 мл/мин. Инсулин - 20 мл/мин. Коэфицент сверх фильтрации:  Кровь человека - 9 мл/ (ч.х.мм.рт.ст.)</t>
  </si>
  <si>
    <t xml:space="preserve">Гемоконцентраторы для новорожденных в комплекте </t>
  </si>
  <si>
    <t>Канюля венозная кардиоваскулярная армированная с гибкой линией с прямым или изогнутым наконечником, размерами: 10 Fr, 12 Fr, 14 Fr, 16 Fr, 18 Fr, 20 Fr (педиатрические)</t>
  </si>
  <si>
    <t xml:space="preserve">Педиатрические венозные канюли 10 fr, 12 fr, 14 fr, 16 fr, 18 fr, 20 fr для дренирования из верхней и нижней полой вены во время операции искусственного кровообращения до шести часов. Канюли из гибкой, армированной и устойчивой к перегибу трубки из ПВХ с наконечником из нержавеющей стали. Наконечники педиатрических венозных канюль имеют четыре дополнительных боковых отверстия для улучшенного дренажа. Все модели предлагаются без разъема и имеют место подключения 3/16"-1/4". Длина не более 35 см, Размер по заявке заказчика  </t>
  </si>
  <si>
    <t>Канюля венозная кардиоваскулярная армированная с гибкой линией с прямым или изогнутым наконечником, размерами: 20 Fr, 22 Fr, 24 Fr; 26 Fr, 28 Fr, 30 Fr; 32 Fr, 34 Fr, 36Fr</t>
  </si>
  <si>
    <t>Венозная канюля предназначена для выпуска венозной крови из правого предсердия и полой вены. Армированный с большим наконечником, размерами: 20 Fr, 22 Fr, 24 Fr; 26 Fr, 28 Fr, 30 Fr; 32 Fr, 34 Fr, 36Fr. Отдельная конструкция, Открытый и гибкий наконечник, Легко устанавливается, Маркер глубины ввода. Длина 390 мм. Размеры по заявке заказчика</t>
  </si>
  <si>
    <t>Катетер для дренажа левого желудочка размером: 13, 15, 16, 17, 18, 20 Fr</t>
  </si>
  <si>
    <t>Дренажные катетеры – медицинские изделия для дренирования сердца во время катетеризации в условиях искусственного кровообращения. Дренажный катетер применяется в качестве отсасывающего катетера для оказания помощи в полной откачки крови из сердца. С проволочным направителем,  Мягкая и гибкая ПВХ трубка, Мягкий наконечник. Длина 34-35 см, Перфорация наконечника - 6,5 см, размерами 13, 15, 16, 17, 18, 20 Fr. Размеры по заявке заказчика</t>
  </si>
  <si>
    <t>Приложение 1 от 15.02.2022г.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</si>
</sst>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b/>
      <sz val="12"/>
      <color rgb="FFFF0000"/>
      <name val="Times New Roman"/>
      <family val="1"/>
      <charset val="204"/>
    </font>
    <font>
      <sz val="9"/>
      <color theme="1"/>
      <name val="Times New Roman"/>
      <family val="1"/>
      <charset val="204"/>
    </font>
    <font>
      <b/>
      <sz val="9"/>
      <color rgb="FFFF0000"/>
      <name val="Times New Roman"/>
      <family val="1"/>
      <charset val="204"/>
    </font>
    <font>
      <b/>
      <sz val="9"/>
      <color theme="1"/>
      <name val="Times New Roman"/>
      <family val="1"/>
      <charset val="204"/>
    </font>
    <font>
      <sz val="9"/>
      <name val="Times New Roman"/>
      <family val="1"/>
      <charset val="204"/>
    </font>
    <font>
      <sz val="9"/>
      <color theme="1"/>
      <name val="Calibri"/>
      <family val="2"/>
      <charset val="204"/>
      <scheme val="minor"/>
    </font>
    <font>
      <sz val="8"/>
      <name val="Arial"/>
    </font>
    <font>
      <sz val="9"/>
      <color indexed="8"/>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13" fillId="0" borderId="0"/>
    <xf numFmtId="43" fontId="6" fillId="0" borderId="0" applyFont="0" applyFill="0" applyBorder="0" applyAlignment="0" applyProtection="0"/>
  </cellStyleXfs>
  <cellXfs count="28">
    <xf numFmtId="0" fontId="0" fillId="0" borderId="0" xfId="0"/>
    <xf numFmtId="3" fontId="4" fillId="0" borderId="0" xfId="0" applyNumberFormat="1" applyFont="1" applyAlignment="1">
      <alignment horizontal="center" vertical="center"/>
    </xf>
    <xf numFmtId="3" fontId="9" fillId="2" borderId="0" xfId="0" applyNumberFormat="1" applyFont="1" applyFill="1" applyAlignment="1">
      <alignment horizontal="center" vertical="center"/>
    </xf>
    <xf numFmtId="0" fontId="8" fillId="2" borderId="0" xfId="0" applyFont="1" applyFill="1" applyAlignment="1">
      <alignment vertical="center"/>
    </xf>
    <xf numFmtId="3" fontId="10" fillId="0" borderId="1" xfId="0" applyNumberFormat="1" applyFont="1" applyFill="1" applyBorder="1" applyAlignment="1">
      <alignment horizontal="center" vertical="center" wrapText="1"/>
    </xf>
    <xf numFmtId="0" fontId="8" fillId="0" borderId="0" xfId="0" applyFont="1" applyAlignment="1">
      <alignment vertical="center"/>
    </xf>
    <xf numFmtId="3" fontId="10" fillId="0" borderId="1" xfId="0" applyNumberFormat="1" applyFont="1" applyBorder="1" applyAlignment="1">
      <alignment horizontal="center" vertical="center" wrapText="1"/>
    </xf>
    <xf numFmtId="3" fontId="8" fillId="0" borderId="0" xfId="0" applyNumberFormat="1" applyFont="1" applyAlignment="1">
      <alignment horizontal="center"/>
    </xf>
    <xf numFmtId="0" fontId="12" fillId="0" borderId="0" xfId="0" applyFont="1" applyAlignment="1">
      <alignment horizontal="right" vertical="center"/>
    </xf>
    <xf numFmtId="43" fontId="8" fillId="2" borderId="1" xfId="4" applyFont="1" applyFill="1" applyBorder="1" applyAlignment="1">
      <alignment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2" fillId="0" borderId="1" xfId="0" applyFont="1" applyBorder="1" applyAlignment="1">
      <alignment horizontal="right" vertical="center"/>
    </xf>
    <xf numFmtId="0" fontId="0" fillId="0" borderId="0" xfId="0"/>
    <xf numFmtId="0" fontId="8" fillId="2" borderId="1"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3"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2" borderId="1" xfId="0" applyFont="1" applyFill="1" applyBorder="1" applyAlignment="1">
      <alignment vertical="center"/>
    </xf>
    <xf numFmtId="0" fontId="14" fillId="0" borderId="1" xfId="2" applyFont="1" applyBorder="1" applyAlignment="1">
      <alignment horizontal="lef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0" xfId="0" applyFont="1"/>
    <xf numFmtId="3" fontId="7" fillId="0" borderId="2" xfId="0" applyNumberFormat="1" applyFont="1" applyBorder="1" applyAlignment="1">
      <alignment horizontal="right"/>
    </xf>
  </cellXfs>
  <cellStyles count="7">
    <cellStyle name="Excel Built-in Normal 1" xfId="2" xr:uid="{64F58218-670B-482B-89FD-ED5D795B8096}"/>
    <cellStyle name="Обычный" xfId="0" builtinId="0"/>
    <cellStyle name="Обычный 2" xfId="1" xr:uid="{00000000-0005-0000-0000-000001000000}"/>
    <cellStyle name="Обычный 3" xfId="3" xr:uid="{EFD8F1A1-A8B3-41E3-803B-37C8B686D803}"/>
    <cellStyle name="Обычный 4" xfId="5" xr:uid="{24F5B341-9D09-41D0-B824-4D1FE3E1F30B}"/>
    <cellStyle name="Финансовый" xfId="4" builtinId="3"/>
    <cellStyle name="Финансовый 2" xfId="6" xr:uid="{B17C1385-1E60-4122-981B-4A95A77B5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topLeftCell="C19" zoomScaleNormal="100" workbookViewId="0">
      <selection activeCell="E3" sqref="E3"/>
    </sheetView>
  </sheetViews>
  <sheetFormatPr defaultRowHeight="15.75" x14ac:dyDescent="0.25"/>
  <cols>
    <col min="1" max="1" width="6.140625" style="8" customWidth="1"/>
    <col min="2" max="2" width="26.28515625" style="3" customWidth="1"/>
    <col min="3" max="3" width="96.5703125" style="3" customWidth="1"/>
    <col min="4" max="4" width="9.85546875" style="1" customWidth="1"/>
    <col min="5" max="5" width="7.140625" style="1" customWidth="1"/>
    <col min="6" max="6" width="11.85546875" style="7" customWidth="1"/>
    <col min="7" max="7" width="17" style="7" customWidth="1"/>
    <col min="8" max="8" width="24.28515625" style="5" customWidth="1"/>
  </cols>
  <sheetData>
    <row r="1" spans="1:8" x14ac:dyDescent="0.25">
      <c r="B1" s="2"/>
      <c r="C1" s="2"/>
      <c r="E1" s="27" t="s">
        <v>46</v>
      </c>
      <c r="F1" s="27"/>
      <c r="G1" s="27"/>
      <c r="H1" s="27"/>
    </row>
    <row r="2" spans="1:8" s="26" customFormat="1" ht="46.5" customHeight="1" x14ac:dyDescent="0.2">
      <c r="A2" s="22" t="s">
        <v>0</v>
      </c>
      <c r="B2" s="23" t="s">
        <v>6</v>
      </c>
      <c r="C2" s="23" t="s">
        <v>7</v>
      </c>
      <c r="D2" s="6" t="s">
        <v>2</v>
      </c>
      <c r="E2" s="6" t="s">
        <v>3</v>
      </c>
      <c r="F2" s="6" t="s">
        <v>4</v>
      </c>
      <c r="G2" s="6" t="s">
        <v>5</v>
      </c>
      <c r="H2" s="4" t="s">
        <v>1</v>
      </c>
    </row>
    <row r="3" spans="1:8" ht="93" customHeight="1" x14ac:dyDescent="0.25">
      <c r="A3" s="14">
        <v>1</v>
      </c>
      <c r="B3" s="16" t="s">
        <v>11</v>
      </c>
      <c r="C3" s="16" t="s">
        <v>12</v>
      </c>
      <c r="D3" s="10" t="s">
        <v>8</v>
      </c>
      <c r="E3" s="11">
        <v>6</v>
      </c>
      <c r="F3" s="19">
        <v>453000</v>
      </c>
      <c r="G3" s="9">
        <f t="shared" ref="G3:G6" si="0">E3*F3</f>
        <v>2718000</v>
      </c>
      <c r="H3" s="15" t="s">
        <v>9</v>
      </c>
    </row>
    <row r="4" spans="1:8" ht="96" x14ac:dyDescent="0.25">
      <c r="A4" s="14">
        <v>2</v>
      </c>
      <c r="B4" s="16" t="s">
        <v>14</v>
      </c>
      <c r="C4" s="16" t="s">
        <v>15</v>
      </c>
      <c r="D4" s="10" t="s">
        <v>8</v>
      </c>
      <c r="E4" s="11">
        <v>10</v>
      </c>
      <c r="F4" s="19">
        <v>29000</v>
      </c>
      <c r="G4" s="9">
        <f t="shared" si="0"/>
        <v>290000</v>
      </c>
      <c r="H4" s="15" t="s">
        <v>9</v>
      </c>
    </row>
    <row r="5" spans="1:8" ht="60" x14ac:dyDescent="0.25">
      <c r="A5" s="14">
        <v>3</v>
      </c>
      <c r="B5" s="16" t="s">
        <v>21</v>
      </c>
      <c r="C5" s="16" t="s">
        <v>20</v>
      </c>
      <c r="D5" s="10" t="s">
        <v>10</v>
      </c>
      <c r="E5" s="11">
        <v>25</v>
      </c>
      <c r="F5" s="19">
        <v>4700</v>
      </c>
      <c r="G5" s="9">
        <f t="shared" ref="G5" si="1">E5*F5</f>
        <v>117500</v>
      </c>
      <c r="H5" s="15" t="s">
        <v>9</v>
      </c>
    </row>
    <row r="6" spans="1:8" ht="409.5" x14ac:dyDescent="0.25">
      <c r="A6" s="14">
        <v>4</v>
      </c>
      <c r="B6" s="24" t="s">
        <v>18</v>
      </c>
      <c r="C6" s="24" t="s">
        <v>17</v>
      </c>
      <c r="D6" s="10" t="s">
        <v>13</v>
      </c>
      <c r="E6" s="11">
        <v>30</v>
      </c>
      <c r="F6" s="19">
        <v>49500</v>
      </c>
      <c r="G6" s="9">
        <f t="shared" si="0"/>
        <v>1485000</v>
      </c>
      <c r="H6" s="15" t="s">
        <v>9</v>
      </c>
    </row>
    <row r="7" spans="1:8" ht="72" x14ac:dyDescent="0.25">
      <c r="A7" s="14">
        <v>5</v>
      </c>
      <c r="B7" s="17" t="s">
        <v>16</v>
      </c>
      <c r="C7" s="17" t="s">
        <v>19</v>
      </c>
      <c r="D7" s="18" t="s">
        <v>8</v>
      </c>
      <c r="E7" s="18">
        <v>25</v>
      </c>
      <c r="F7" s="19">
        <v>9500</v>
      </c>
      <c r="G7" s="9">
        <f t="shared" ref="G7:G14" si="2">E7*F7</f>
        <v>237500</v>
      </c>
      <c r="H7" s="15" t="s">
        <v>9</v>
      </c>
    </row>
    <row r="8" spans="1:8" ht="70.5" customHeight="1" x14ac:dyDescent="0.25">
      <c r="A8" s="14">
        <v>6</v>
      </c>
      <c r="B8" s="17" t="s">
        <v>22</v>
      </c>
      <c r="C8" s="17" t="s">
        <v>23</v>
      </c>
      <c r="D8" s="18" t="s">
        <v>8</v>
      </c>
      <c r="E8" s="18">
        <v>2</v>
      </c>
      <c r="F8" s="19">
        <v>335000</v>
      </c>
      <c r="G8" s="9">
        <f t="shared" si="2"/>
        <v>670000</v>
      </c>
      <c r="H8" s="15" t="s">
        <v>9</v>
      </c>
    </row>
    <row r="9" spans="1:8" ht="264.75" customHeight="1" x14ac:dyDescent="0.25">
      <c r="A9" s="14">
        <v>7</v>
      </c>
      <c r="B9" s="25" t="s">
        <v>25</v>
      </c>
      <c r="C9" s="25" t="s">
        <v>26</v>
      </c>
      <c r="D9" s="18" t="s">
        <v>8</v>
      </c>
      <c r="E9" s="18">
        <v>15</v>
      </c>
      <c r="F9" s="19">
        <v>191540</v>
      </c>
      <c r="G9" s="9">
        <f t="shared" si="2"/>
        <v>2873100</v>
      </c>
      <c r="H9" s="15" t="s">
        <v>9</v>
      </c>
    </row>
    <row r="10" spans="1:8" ht="63" customHeight="1" x14ac:dyDescent="0.25">
      <c r="A10" s="14">
        <v>8</v>
      </c>
      <c r="B10" s="16" t="s">
        <v>24</v>
      </c>
      <c r="C10" s="16" t="s">
        <v>27</v>
      </c>
      <c r="D10" s="18" t="s">
        <v>8</v>
      </c>
      <c r="E10" s="18">
        <v>5</v>
      </c>
      <c r="F10" s="19">
        <v>22445</v>
      </c>
      <c r="G10" s="9">
        <f t="shared" si="2"/>
        <v>112225</v>
      </c>
      <c r="H10" s="15" t="s">
        <v>9</v>
      </c>
    </row>
    <row r="11" spans="1:8" s="13" customFormat="1" ht="76.5" customHeight="1" x14ac:dyDescent="0.25">
      <c r="A11" s="14">
        <v>9</v>
      </c>
      <c r="B11" s="16" t="s">
        <v>30</v>
      </c>
      <c r="C11" s="16" t="s">
        <v>31</v>
      </c>
      <c r="D11" s="18" t="s">
        <v>8</v>
      </c>
      <c r="E11" s="18">
        <v>10</v>
      </c>
      <c r="F11" s="19">
        <v>77000</v>
      </c>
      <c r="G11" s="9">
        <f t="shared" si="2"/>
        <v>770000</v>
      </c>
      <c r="H11" s="15" t="s">
        <v>9</v>
      </c>
    </row>
    <row r="12" spans="1:8" s="13" customFormat="1" ht="63" customHeight="1" x14ac:dyDescent="0.25">
      <c r="A12" s="14">
        <v>10</v>
      </c>
      <c r="B12" s="16" t="s">
        <v>32</v>
      </c>
      <c r="C12" s="16" t="s">
        <v>33</v>
      </c>
      <c r="D12" s="18" t="s">
        <v>8</v>
      </c>
      <c r="E12" s="18">
        <v>1</v>
      </c>
      <c r="F12" s="19">
        <v>368975</v>
      </c>
      <c r="G12" s="9">
        <f t="shared" si="2"/>
        <v>368975</v>
      </c>
      <c r="H12" s="15" t="s">
        <v>9</v>
      </c>
    </row>
    <row r="13" spans="1:8" s="13" customFormat="1" ht="120" x14ac:dyDescent="0.25">
      <c r="A13" s="14">
        <v>11</v>
      </c>
      <c r="B13" s="16" t="s">
        <v>34</v>
      </c>
      <c r="C13" s="16" t="s">
        <v>35</v>
      </c>
      <c r="D13" s="18" t="s">
        <v>8</v>
      </c>
      <c r="E13" s="18">
        <v>5</v>
      </c>
      <c r="F13" s="19">
        <v>117345</v>
      </c>
      <c r="G13" s="9">
        <f t="shared" si="2"/>
        <v>586725</v>
      </c>
      <c r="H13" s="15" t="s">
        <v>9</v>
      </c>
    </row>
    <row r="14" spans="1:8" ht="198.75" customHeight="1" x14ac:dyDescent="0.25">
      <c r="A14" s="12">
        <v>12</v>
      </c>
      <c r="B14" s="17" t="s">
        <v>28</v>
      </c>
      <c r="C14" s="17" t="s">
        <v>29</v>
      </c>
      <c r="D14" s="18" t="s">
        <v>8</v>
      </c>
      <c r="E14" s="18">
        <v>15</v>
      </c>
      <c r="F14" s="19">
        <v>230000</v>
      </c>
      <c r="G14" s="19">
        <f t="shared" si="2"/>
        <v>3450000</v>
      </c>
      <c r="H14" s="15" t="s">
        <v>9</v>
      </c>
    </row>
    <row r="15" spans="1:8" ht="120" x14ac:dyDescent="0.25">
      <c r="A15" s="12">
        <v>13</v>
      </c>
      <c r="B15" s="20" t="s">
        <v>37</v>
      </c>
      <c r="C15" s="17" t="s">
        <v>36</v>
      </c>
      <c r="D15" s="18" t="s">
        <v>8</v>
      </c>
      <c r="E15" s="18">
        <v>25</v>
      </c>
      <c r="F15" s="19">
        <v>14000</v>
      </c>
      <c r="G15" s="19">
        <f t="shared" ref="G15:G16" si="3">E15*F15</f>
        <v>350000</v>
      </c>
      <c r="H15" s="15" t="s">
        <v>9</v>
      </c>
    </row>
    <row r="16" spans="1:8" ht="72" x14ac:dyDescent="0.25">
      <c r="A16" s="12">
        <v>14</v>
      </c>
      <c r="B16" s="21" t="s">
        <v>39</v>
      </c>
      <c r="C16" s="21" t="s">
        <v>38</v>
      </c>
      <c r="D16" s="18" t="s">
        <v>8</v>
      </c>
      <c r="E16" s="18">
        <v>20</v>
      </c>
      <c r="F16" s="18">
        <v>88000</v>
      </c>
      <c r="G16" s="18">
        <f t="shared" si="3"/>
        <v>1760000</v>
      </c>
      <c r="H16" s="15" t="s">
        <v>9</v>
      </c>
    </row>
    <row r="17" spans="1:8" ht="84" x14ac:dyDescent="0.25">
      <c r="A17" s="12">
        <v>15</v>
      </c>
      <c r="B17" s="17" t="s">
        <v>40</v>
      </c>
      <c r="C17" s="17" t="s">
        <v>41</v>
      </c>
      <c r="D17" s="18" t="s">
        <v>8</v>
      </c>
      <c r="E17" s="18">
        <v>40</v>
      </c>
      <c r="F17" s="18">
        <v>30630</v>
      </c>
      <c r="G17" s="18">
        <f t="shared" ref="G17:G19" si="4">E17*F17</f>
        <v>1225200</v>
      </c>
      <c r="H17" s="15" t="s">
        <v>9</v>
      </c>
    </row>
    <row r="18" spans="1:8" ht="84" x14ac:dyDescent="0.25">
      <c r="A18" s="12">
        <v>16</v>
      </c>
      <c r="B18" s="17" t="s">
        <v>42</v>
      </c>
      <c r="C18" s="17" t="s">
        <v>43</v>
      </c>
      <c r="D18" s="18" t="s">
        <v>8</v>
      </c>
      <c r="E18" s="18">
        <v>15</v>
      </c>
      <c r="F18" s="18">
        <v>15760</v>
      </c>
      <c r="G18" s="18">
        <f t="shared" si="4"/>
        <v>236400</v>
      </c>
      <c r="H18" s="15" t="s">
        <v>9</v>
      </c>
    </row>
    <row r="19" spans="1:8" ht="60" x14ac:dyDescent="0.25">
      <c r="A19" s="12">
        <v>17</v>
      </c>
      <c r="B19" s="17" t="s">
        <v>44</v>
      </c>
      <c r="C19" s="17" t="s">
        <v>45</v>
      </c>
      <c r="D19" s="18" t="s">
        <v>8</v>
      </c>
      <c r="E19" s="18">
        <v>20</v>
      </c>
      <c r="F19" s="18">
        <v>11330</v>
      </c>
      <c r="G19" s="18">
        <f t="shared" si="4"/>
        <v>226600</v>
      </c>
      <c r="H19" s="15" t="s">
        <v>9</v>
      </c>
    </row>
  </sheetData>
  <mergeCells count="1">
    <mergeCell ref="E1:H1"/>
  </mergeCells>
  <phoneticPr fontId="2" type="noConversion"/>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2022-02-09T07:46:46Z</cp:lastPrinted>
  <dcterms:created xsi:type="dcterms:W3CDTF">2018-02-12T05:37:25Z</dcterms:created>
  <dcterms:modified xsi:type="dcterms:W3CDTF">2022-02-15T07:59:49Z</dcterms:modified>
</cp:coreProperties>
</file>