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Users\User\Desktop\Объявления Цомид\Объявление 07.10.2021\"/>
    </mc:Choice>
  </mc:AlternateContent>
  <xr:revisionPtr revIDLastSave="0" documentId="13_ncr:1_{AEEA6588-2F1A-45DF-9F88-172423B0F598}" xr6:coauthVersionLast="47" xr6:coauthVersionMax="47" xr10:uidLastSave="{00000000-0000-0000-0000-000000000000}"/>
  <bookViews>
    <workbookView xWindow="-120" yWindow="-120" windowWidth="20730" windowHeight="11160" xr2:uid="{00000000-000D-0000-FFFF-FFFF00000000}"/>
  </bookViews>
  <sheets>
    <sheet name="Лист1" sheetId="1" r:id="rId1"/>
  </sheets>
  <definedNames>
    <definedName name="OLE_LINK22" localSheetId="0">Лист1!#REF!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G10" i="1"/>
  <c r="G7" i="1" l="1"/>
  <c r="G13" i="1"/>
  <c r="G14" i="1"/>
  <c r="G12" i="1"/>
  <c r="G4" i="1" l="1"/>
  <c r="G5" i="1"/>
  <c r="G6" i="1"/>
  <c r="G9" i="1"/>
  <c r="G11" i="1"/>
  <c r="G3" i="1"/>
</calcChain>
</file>

<file path=xl/sharedStrings.xml><?xml version="1.0" encoding="utf-8"?>
<sst xmlns="http://schemas.openxmlformats.org/spreadsheetml/2006/main" count="57" uniqueCount="39">
  <si>
    <t>№ лота</t>
  </si>
  <si>
    <t>Место и сроки поставки</t>
  </si>
  <si>
    <t>Единица измерения</t>
  </si>
  <si>
    <t>Кол-во.</t>
  </si>
  <si>
    <t>Цена</t>
  </si>
  <si>
    <t>сумма</t>
  </si>
  <si>
    <t xml:space="preserve">Наименование </t>
  </si>
  <si>
    <t>техническая спецификация</t>
  </si>
  <si>
    <t xml:space="preserve">штука </t>
  </si>
  <si>
    <t>г. Актобе,жилой массив Шестихатка 471 А поставка после подписания договора по писменной заявке заказчика в течение 10 календарных дней</t>
  </si>
  <si>
    <t>Раствор для гемодиализа</t>
  </si>
  <si>
    <t>Канистра</t>
  </si>
  <si>
    <t xml:space="preserve">Штука </t>
  </si>
  <si>
    <t xml:space="preserve">Протезы слуховых косточек «КУРЦ» тотальные </t>
  </si>
  <si>
    <t>Материал изготовления: Титан марки ASTM F 67 Medical Grade; Конструкция протеза: с фиксированной и с измеряемой длиной; Стержень: диаметром не более 0,2мм; Биологическая инертность и биологическая стабильность</t>
  </si>
  <si>
    <t xml:space="preserve">комплект  </t>
  </si>
  <si>
    <t xml:space="preserve">Протезы слуховых косточек «КУРЦ» парациальные </t>
  </si>
  <si>
    <t>Катетер для чрескожной транслюминальной вальвулопластики</t>
  </si>
  <si>
    <t>Катетер для вальвулопластики. Характеристики баллонного катетера:  педиатрический катетер для Вальвулопластики разработан и спроектирован с максимально тонким профилем, размерами от 2 мм до 30 мм. Используемая длина 65 - 120 см с шафтом 2.5 -9 Fr с возможностью выбора самого маленького интродьюсера. Имеет короткие концы на дистальных и проксимальных концах баллона, которые обеспечивают максимально удобный вход через интродьюсер и далее через стеноз при дилатации. Рентгеноконтрастный маркер из платины обеспечивает надежное позиционирование баллона и отличную визуализацию во время процедуры. Размеры уточнить у заказчика, согласно заявке.</t>
  </si>
  <si>
    <t>Набор паки. Индивидуальный процедурный набор</t>
  </si>
  <si>
    <t xml:space="preserve">набор </t>
  </si>
  <si>
    <t>Катетер перитониальный с 2 манжетами 42 см</t>
  </si>
  <si>
    <t>Чистый и бесцветный раствор, без видимых частиц. 2 мешка 5000 мл (две камеры, 4445 мл + 555 мл) в коробке. Раствор для гемодиафильтрации 2 ммоль/л "</t>
  </si>
  <si>
    <t xml:space="preserve">Катетер перитониальный с 2 манжетами длина 42 см, длина завитка 10,5 см, длина манжеты 0,5см. </t>
  </si>
  <si>
    <t>Шприц-манометр  для создания и мониторинга давления в пределах от -0,4 до 35 АТМ/бар (-14,7 до +441 PSI) с точностью ± 1 АТМ/бар для инфляции и дефляции ангиопластического баллона или других интервенционных устройств, а также для измерения давления внутри баллона. Материал корпуса прозрачный поликарбонат 30мл, оборудовано безвоздушным ротатором, обеспечивающим безвоздушное соединение с баллонным катетером. Наличие гибкой трубки (удлинительной линией) высокого давления с двойным плетением длиной 20 и 50 см  и 3-ходового краника. Устройство оборудовано поршнем  с резьбовым соединением с запирающим/высвобождающим механизмом, который активируется в одно касание. Механизм  позволяет удалить воздух и чрезмерную жидкость без сжимания спускового устройства (триггера).     Внешняя поверхность рукоятки мягкая для исключения соскальзывания рук оператора и удобства манипулирования, материал АБС-сополимер, синего цвета. Внутренняя сторона рукоятки с выемками для пальцев для удобства захвата и манипулирования зеленого цвета . Воможность достижения максимального давления за 3 полных оборота рукоятки. Устройство аналоговое. Поршень, расположенный в корпусе, имеет тройное кольцо (для исключения протекания колбы), на конце поршень заострен для образования «безопасного пространства», с целью минимизации попадания воздуха. Дисплей с флюоресцирующим фоном расположен под углом 30° по отношению к корпусу прибора для лучшей визуализации оператором.            Различные варианты комплектации: 1) краник трехходовый, с прозрачным корпусом, крутящийся, гемостатический клапан 7F или 9F (Y-коннектор) различной конфигурации - с кнопкой, с поворотным или кнопочно-поворотным механизмом-двойной гемостатический клапан , торкдевайс (для управления коронарным проводником), «тупая» игла для бережного проведения коронарного проводника через гемостатический клапан. Возможность выбора индефлятора с  цифровым электронным дисплеем с целью создания и мониторинга давления в пределах от -0.4 до 30 АТМ (-6 до +441 PSI) с точностью ± -0.625.Наличие встроенного датчика давления для точного считывание давления.Возможность просмотра времени с момента последней инфляции и измерения времени инфляции.Светящийся LED дисплей высокого разрешения, расположенный под углом для облегчения визуализации даже при слабой освещенности. Возможность выбора аналогова индефлятора  30 Атм. в наборе со шприцом ангиографическим 10мл. и Трубкой  удлинителем длиной 33,02 см.</t>
  </si>
  <si>
    <t xml:space="preserve">Индефлятор </t>
  </si>
  <si>
    <t>Проводник коронарный для проведения интервенционных манипуляций на коронарных артериях. Прямой, 180 см, диаметр 0,014”/0,36мм. Возможность удлинения до 300 см с помощью удлинителя, приобретаемого отдельно. Ренгеноконтрастный кончик 3см, длина моделируемой части кончика – 10мм. С гидрофильным покрытием дистальной части проводника со 2-го по 250 мм. С нитиноловым дистальным и стальным проксимальным сердечниками с тефлоновым покрытием. Технология DuoCore с соединением дистального нитинолового и стального проксимального стержней.  В дистальной части проводника спиральная катушка из нержавеющей стали с переходом в платиновую (на дистальных 3 см) – для лучшей гибкости и визуализации. В комплекте со специальной тупой иглой 22G для моделирования кончика проводника.Наличие проксимальных маркеров: 1 маркер для проводников Extra Floppy , 2 маркера для проводников Hypercoat, 3 маркера  для проводников Intermediate. Возможность выбора жесткости кончика: 1 грамм для проводников Floppy, 0,6 грамм для проводников Extra Floppy, 1 грамм для проводников Hypercoat, 3,6 грамм для проводников Intermediate.Наличие силиконового кончика длиной 2 мм. для проводников Floppy, Extra Floppy, Intermediate.Проводник состоит из корпуса (стальной стержень SUS 304), оболочка ствола - политетрафлюроэтилен, держатель - полиэтилен, ручной зажим - полипропилен, гидрофильная оболочка - диметил  акриламида - глицидил мета-крилат кополимер. Стерилизация - этилен оксидом.</t>
  </si>
  <si>
    <t>Проводник коронарный</t>
  </si>
  <si>
    <t xml:space="preserve">Катетер проводниковый </t>
  </si>
  <si>
    <t>Проводниковые катетеры. Назначение для проведения интервенционных инструментариев. Форма и длина: возможность выбора специальных форм для доступа через лучевую (tiger) и феморальную артерии(extra backup) длиной 100 и 125 см. Наличие двойной металлической высокопрочной, плоской оплетки в теле катетера, материал катетера- полиамид. Наличие наружного диаметра 5, 6, 7, 8 Fr. Наличие увеличенного внутреннего просвета 5Fr-0,058”; 6Fr-0,071”, 7Fr-0,082”; 8Fr-0,091”.Максимальное давление 725 psi. Наличие возможности выбора катетеров с боковыми отверстиями для катетеров диаметром 6, 7, 8Fr. Наличие внутреннего PTFE покрытия. Наличие наружного гидрофильного покрытия на всем протяжении катетера, за исключением дистальных 7 см и проксимальных 25 см. Наличие мягкого кончика длиной 2 мм. Наличие совместимости с катетером для проведения техники Mother&amp;Child и техники «целующихся» баллонов.</t>
  </si>
  <si>
    <t xml:space="preserve">Epoc BGEM одноразовая тест-карта для определения газов, электролитов и метаболитов крови </t>
  </si>
  <si>
    <t>упаковка</t>
  </si>
  <si>
    <t>Epoc BGEM одноразовая тест-карта для определения газов, электролитов и метаболитов крови в упаковке 50 шт</t>
  </si>
  <si>
    <t>Комплект оксигенатора для новорожденных в комплекте с магистралями</t>
  </si>
  <si>
    <t>Тип оксигенатора - Мембранный, половолоконный. Площадь мембраны оксигенатора, не более - 0,39 м.кв. Давление разрыва волокон, не менее - 300  кПа. Максимальный кровоток, не более - 1,0 л/мин. Объем заполнения, не менее - 57 мл. Наличие венозной камеры с шунтом. Рекомендованная фракция кислорода при максимальной производительности, не более - 80 %. Линия рециркуляции/удаления воздуха из оксигенатора с магистралью. Линия отбора проб оксигенированной крови. Порт для подключения кардиоплегии. Диаметр порта  входа/выхода  крови - ¼ дюйм. Тип теплообменника - встроен в оксигенатор. Коэффициент теплообмена при скорости 1,0 л/мин., не менее - 0,5. Диаметр портов для подключения  терморегулирующего  устройства - ¼ дюйм. Материал теплообменника - полиэстер. Площадь теплообменника, не менее - 0,074 м.кв. Кардиотомно-венозный резервуар: Тип резервуара - жесткий. Объем резервуара,  не менее - 700 мл. Минимальный рабочий уровень, не более - 50 мл. Наличие кардиотомного фильтра. Размер пор кардиотомного фильтра, не более - 40 мкм. Наличие фильтра впуска венозной крови. Количество дополнительных портов, не менее - 6 шт. Артериальный фильтр: Объем заполнения фильтра, не более - 40 мл. Размер пор фильтра, не более - 32 мкм. Материал - полиэстер. Перепад давления  (при скорости 2.5 л/мин), не более - 25 мм.рт.ст. Набор магистралей: Артериальная магистраль ¼  дюйма, не менее - 180 см. Артериальная магистраль 3/16  дюйма, не менее - 180 см. Насосный сегмент  с силиконовой вставкой 1/4  дюйма, длина силиконовой вставки, не менее - 55 см. Венозная магистраль ¼  дюйма,  длина магистрали от венозного/кардиотомного резервуара до силиконовой вставки, не более - 180 см. Дренажные магистрали 1/4 дюйма, количество, не менее - 3шт. Газовая линия с газовым фильтром, ¼  дюйм, длина не более - 100 см. Магистраль с иглой для заполнения системы, ¼дюйм. Длина, не более - 100 см. Набор переходников и тройников. Переходник 1/4-1/4 дюйма с люэр портом для подключения гемоконцентратора в артериальной линии перед насосным сегментом. Разъем для подключения температурного датчика в артериальной и  венозной магистрали.</t>
  </si>
  <si>
    <t>Шприц-колбы для контрастных веществ ввода с инжектором 150 мл</t>
  </si>
  <si>
    <t>Шприц-колбы для контрастных веществ ввода с инжектором, одноразовая,  высокопрочный прозрачный пластик,  объем колбы: 150 мл. Максимальное давление 1200 psi. Система крепежа: типа Linder Luer колба прикручивается к установке. или эквивален. Оптимальное сопративление давлению: Двойной поршень- максимальная герметичность и защита от аспирации воздуха. Метод стерилизации: этиленоксидом. Для аппарата Аngiomat illumena.</t>
  </si>
  <si>
    <t>Приложение 1 от 08.10.2021г.</t>
  </si>
  <si>
    <t xml:space="preserve">1шт - Покрытие: защитное на стол - общий размер скатерти - 180см*137см. Скатерть разделена на 3 части - 2 части - полиэтиленовые, водоотталкивающие, и 1 часть - водовпитывающий, впитывающая воду. Водооталкивающий материал, и впитывающий воду - материал - с коэффициентом поглощения более чем 300%, часть, впитывающая воду - 180см длиной и 61см в ширину. Скатерть имеет клеевой маркер на нижней стороне. 1 шт - Простыня одноразовая - простыня ангиографическая с 4-мя отверстиями ( 2 отверстия радиального доступа, 2 отверстия феморального доступа). Покрытие сделано из 4-х материалов: усиленный нетканый материал, абсорбирующий материал , Полиэтилен, медицинские клеевые полоски на клейкой части. Простыня с абсорбирующей степенью выше чем 400%. Общая ширина простыни 280 см, длина 330 см. Покрытие должно иметь как минимум 2 маркера головной части, напечатанных возле отверстий для пункции. С двух сторон покрытие должно иметь полиэтиленовые края размерами: 70х330 см. Полиэтиленовые края не прошиты, а соединены процедурой рмического склеивания и сварки, чтобы защитить структуру простыни и обеспечить стабильную прочность частей материала. Длина не перативного поля с ножной стороны 153х140 см, от головной части 27х140 см, обе не оперативные части сделаны из  усиленный нетканый материал отталкивающего воду материала. Оперативное поле изготовлено из абсорбирующего материала. На оперативном поле имеются 4-ре отверстия с прозрачными клеящимися полосками из медицинского клея, 2 малых отверстия на дополнительном адгезивном поле размером 15х19 см с овальной формы отверстием диаметром 6,2 см. Большие 2 отверстия находятся на дополнительном адгезивном поле 15х19 см с овальными отверстиями размером 13х7 см. 2 малых отверстия должны находится на расстоянии 76 см друг от друга. На левой и правой стороне полиэтиленового края находятся склеенные и запрессованные соединительные полоски общей шириной 10 см от левого и правого краев общей длинной 330 см. Расстояние от верхнего края простыни до центра отверстий 75 см. Все 4-ре отверстия располагаются по одной горизонтальной линии в 75 см от верхнего края. Простыня не протекает, также на простыне с двух сторон имеется барьерный край/ загиб на пленке против стекания жидкости размером 10 см. 1 шт - Чаша для хранения проводника 2500 мл - общий диаметр 249 мм,
высота 80.8 мм.Градуированный внутренний профиль при удержании проводника внутри чаши. Общая емкость жидкости 2500 мл , гладкая текстура. Продукт изготовлен из полипропилена. Бионагрузка продукта составляет 100. Чаша содержит внутренний проводниковый зажимный держатель . Чаша синего цвета. 2 шт - Чаша 250 мл - 100% Полипропилен,не содержит диэтилгексилфталат, не содержит латекс, не содержит поливинилхлорид. Общий диаметр 4,034 "или 10.2см, общая высота 2,17" или 5,55см. Высота верхней границы составляет 0,230 "или 0.58см. Цвет продукта синий. Материал из полипропилена. 2 шт - Чаша 60 мл - 100% Полипропилен,не содержит диэтилгексилфталат , не содержит латекс , не содержит поливинилхлорид. Общий объем 60 мл. Прозрачная 1 шт - Губка-стик для обработки операционного поля - ручка сделана из полипропилена с пенополиуретановой губки. Общая длина ручки 147 мм. Конец ручки полукруглый, проксимальный конец (противоположность губки).Квадрат губки 50 мм в длину и 50 мм в ширину. Толщина губки 25 мм. 1 шт - Шприц 10мл - объем: 10 мл , стерильно, с наконечником тип крепления иглы к цилиндру шприца, при котором игла вкручивается в шприц 1 шт - Шприц 10 мл - объем: 10 мл , стерильно, с наконечником тип крепления иглы к цилиндру шприца, при котором игла "надевается" в шприц 1 шт - Шприц 5 мл - объем: 5 мл , стерильно, с наконечником тип крепления иглы к цилиндру шприца, при котором игла вкручивается в шприц 1 шт - Шприц 5мл - объем: 5 мл , стерильно, с наконечником тип крепления иглы к цилиндру шприца, при котором игла "надевается" в шприц 1 шт - Шприц 20мл - объем: 20 мл , стерильно, с наконечником тип крепления иглы к цилиндру шприца, при котором игла "надевается" в шприц 1 шт Игла - Игла из нержавеющей стали, конический концентратор с соединением замка Люэра, изготовленный из полипропилена, 20Ga х 1 1/2' 1 шт - Скальпель - Ручка скальпеля: Изготовлена из акрилонитрилбутадиенстирол материала, общая длина - 121.2мм. Ручка скальпеля должна иметь очертание захвата для пальца, чтобы обеспечить лучшую управляемость и манипуляции. Цвет скальпеля синий. Общая длина рукоятки и захвата для пальца должна составлять 31.5мм в длину. Угол полосы захвата пальцем составляет 30 градусов. Лезвие: изготовлено из нержавеющей стали с допустимой твердостью, толщина 0.39мм. Пластиковый кожух скальпеля изготовлен из полиэтилена низкой плотности. Скальпель №11 15 шт - Салфетки размером: 30х30(см) - хирургические рентгенконтрастные салфетки сделаны из 100% хлопкового волокна степень впитывания меньше чем 10% от плотности ткани. Салфетки сложены 8 раз. В ней есть рентгеноконтрастная полоска синего цвета. 15 шт - Салфетки 10x10см - стерильная марля впитываемостью выше, чем 550%. Внутренние слои - 1. Без фталата, 10 * 10 см общий размер 12 слоёв! 1 шт - Покрытие защитное - изготовлено из 100х100см полиэтиленовой плёнки толщиной 0,05мм . Ширина покрытия составляет 100 см, длина - 100 см. Покрытие обладает 2 положениями - расслабленным и растянутым. Диаметр отверстия в расслабленном состоянии составляет 38-41см в ширину, а диаметр отверстия в растянутом состоянии составляет 100-103см в ширину. Резиновые ленты представлены на отверстии, чтобы обеспечить помощь в прикреплении и расположении покрытия. 2 шт - Перчатки - стерильные, одноразового применения, покрытия для рук №6.5 , неопудренные 2 шт - Перчатки - стерильные, одноразового применения, покрытия для рук №8 , неопудренные 1 шт - Удлинительная линия: длиной 120 см, изготовлена из прозрачной ПВХ трубки, с соединениями типа Луер Лок на проксимальном конце и трехходовым краником на дистальном конце линии. Устойчивы к давлению до 4 бар. Внутренний диаметр трубки: 1,5 мм. Наружный диаметр трубки: 2,65мм. Объем заполнения 2,7мл. Идет в комплекте с пункционной иглой 18Ga длинной 7 см. Игла выполнена из медицинской стали. Канюля иглы выполнена из полипропилена. Упаковка: Герметичный пакет из термоформуемой пленки и газопроницаемой бумаги. Однократного применения. 1 шт - Халат одноразовый - халат стандартный изготовлен из композитного нетканого материала плотностью 45.Размеры: По линии горловины - 19см в длину, центр - передняя часть от линии горловины до линии подгибки - 134см, общая ширина в развёрнутом виде - 152см, длина от самой высокой точки плеча до низа - 142см, длина рукава до верхней точки плеча - 80см, ширина груди - 64см, длина манжеты - 7см*5см, прорезиненный материал. Размер L. 1 шт - Халат одноразовый - халат изготовлен из композитного нетканого материала с плотностью не ниже 45г. Размеры: по линии горловины - 22см в длину, центр - передняя часть от линии горловины до линии подгибки - 139,5см, общая ширина в развёрнутом виде - 165см, длина от самой высокой точки плеча до низа - 148см, длина рукава до верхней точки плеча - 84см, ширина груди - 70см, длина манжеты - 7см*5см, прорезиненный материал. Размер L, халат идет с полотенцем. Стоп-кок система трехходовой краник.  Метод стерилизации: Этиленоксидом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</si>
</sst>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р_."/>
  </numFmts>
  <fonts count="17" x14ac:knownFonts="1">
    <font>
      <sz val="11"/>
      <color theme="1"/>
      <name val="Calibri"/>
      <family val="2"/>
      <charset val="204"/>
      <scheme val="minor"/>
    </font>
    <font>
      <sz val="10"/>
      <name val="Arial"/>
      <family val="2"/>
      <charset val="204"/>
    </font>
    <font>
      <sz val="8"/>
      <name val="Calibri"/>
      <family val="2"/>
      <charset val="204"/>
      <scheme val="minor"/>
    </font>
    <font>
      <sz val="11"/>
      <color indexed="8"/>
      <name val="Calibri"/>
      <family val="2"/>
      <charset val="204"/>
    </font>
    <font>
      <sz val="12"/>
      <color theme="1"/>
      <name val="Times New Roman"/>
      <family val="1"/>
      <charset val="204"/>
    </font>
    <font>
      <sz val="8"/>
      <name val="Arial"/>
      <family val="2"/>
    </font>
    <font>
      <sz val="11"/>
      <color theme="1"/>
      <name val="Calibri"/>
      <family val="2"/>
      <charset val="204"/>
      <scheme val="minor"/>
    </font>
    <font>
      <b/>
      <sz val="12"/>
      <color theme="1"/>
      <name val="Times New Roman"/>
      <family val="1"/>
      <charset val="204"/>
    </font>
    <font>
      <b/>
      <sz val="12"/>
      <color rgb="FFFF0000"/>
      <name val="Times New Roman"/>
      <family val="1"/>
      <charset val="204"/>
    </font>
    <font>
      <sz val="9"/>
      <color theme="1"/>
      <name val="Times New Roman"/>
      <family val="1"/>
      <charset val="204"/>
    </font>
    <font>
      <b/>
      <sz val="9"/>
      <color rgb="FFFF0000"/>
      <name val="Times New Roman"/>
      <family val="1"/>
      <charset val="204"/>
    </font>
    <font>
      <b/>
      <sz val="9"/>
      <color theme="1"/>
      <name val="Times New Roman"/>
      <family val="1"/>
      <charset val="204"/>
    </font>
    <font>
      <sz val="9"/>
      <name val="Times New Roman"/>
      <family val="1"/>
      <charset val="204"/>
    </font>
    <font>
      <sz val="9"/>
      <color theme="1"/>
      <name val="Calibri"/>
      <family val="2"/>
      <charset val="204"/>
      <scheme val="minor"/>
    </font>
    <font>
      <sz val="8"/>
      <name val="Arial"/>
    </font>
    <font>
      <sz val="10"/>
      <color theme="1"/>
      <name val="Times New Roman"/>
      <family val="1"/>
      <charset val="204"/>
    </font>
    <font>
      <sz val="9"/>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6">
    <xf numFmtId="0" fontId="0" fillId="0" borderId="0"/>
    <xf numFmtId="0" fontId="1" fillId="0" borderId="0"/>
    <xf numFmtId="0" fontId="3" fillId="0" borderId="0"/>
    <xf numFmtId="0" fontId="5" fillId="0" borderId="0"/>
    <xf numFmtId="43" fontId="6" fillId="0" borderId="0" applyFont="0" applyFill="0" applyBorder="0" applyAlignment="0" applyProtection="0"/>
    <xf numFmtId="0" fontId="14" fillId="0" borderId="0"/>
  </cellStyleXfs>
  <cellXfs count="49">
    <xf numFmtId="0" fontId="0" fillId="0" borderId="0" xfId="0"/>
    <xf numFmtId="0" fontId="0" fillId="2" borderId="0" xfId="0" applyFill="1"/>
    <xf numFmtId="3" fontId="7" fillId="0" borderId="1" xfId="0" applyNumberFormat="1" applyFont="1" applyBorder="1" applyAlignment="1">
      <alignment horizontal="center" vertical="center" wrapText="1"/>
    </xf>
    <xf numFmtId="3" fontId="4" fillId="0" borderId="0" xfId="0" applyNumberFormat="1" applyFont="1" applyAlignment="1">
      <alignment horizontal="center" vertical="center"/>
    </xf>
    <xf numFmtId="3" fontId="10" fillId="2" borderId="0" xfId="0" applyNumberFormat="1" applyFont="1" applyFill="1" applyAlignment="1">
      <alignment horizontal="center" vertical="center"/>
    </xf>
    <xf numFmtId="0" fontId="9" fillId="2" borderId="0" xfId="0" applyFont="1" applyFill="1" applyAlignment="1">
      <alignment vertical="center"/>
    </xf>
    <xf numFmtId="0" fontId="9" fillId="2" borderId="1" xfId="0" applyFont="1" applyFill="1" applyBorder="1" applyAlignment="1">
      <alignment horizontal="right" vertical="center" wrapText="1"/>
    </xf>
    <xf numFmtId="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9" fillId="0" borderId="0" xfId="0" applyFont="1" applyAlignment="1">
      <alignment vertical="center"/>
    </xf>
    <xf numFmtId="3" fontId="11" fillId="0" borderId="1" xfId="0" applyNumberFormat="1" applyFont="1" applyBorder="1" applyAlignment="1">
      <alignment horizontal="center" vertical="center" wrapText="1"/>
    </xf>
    <xf numFmtId="3" fontId="9" fillId="0" borderId="0" xfId="0" applyNumberFormat="1" applyFont="1" applyAlignment="1">
      <alignment horizontal="center"/>
    </xf>
    <xf numFmtId="164" fontId="9" fillId="0" borderId="1" xfId="0" applyNumberFormat="1" applyFont="1" applyBorder="1" applyAlignment="1">
      <alignment horizontal="center" vertical="center" wrapText="1"/>
    </xf>
    <xf numFmtId="0" fontId="13" fillId="0" borderId="0" xfId="0" applyFont="1" applyAlignment="1">
      <alignment horizontal="right" vertical="center"/>
    </xf>
    <xf numFmtId="3"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43" fontId="9" fillId="2" borderId="1" xfId="4" applyFont="1" applyFill="1" applyBorder="1" applyAlignment="1">
      <alignment vertical="center" wrapText="1"/>
    </xf>
    <xf numFmtId="0" fontId="12" fillId="0" borderId="1" xfId="0" applyFont="1" applyBorder="1" applyAlignment="1">
      <alignment horizontal="center" vertical="center" wrapText="1"/>
    </xf>
    <xf numFmtId="1"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3" borderId="1" xfId="0" applyFont="1" applyFill="1" applyBorder="1" applyAlignment="1">
      <alignment vertical="center" wrapText="1"/>
    </xf>
    <xf numFmtId="0" fontId="9" fillId="2" borderId="3" xfId="0" applyFont="1" applyFill="1" applyBorder="1" applyAlignment="1">
      <alignment horizontal="right" vertical="center"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1" fontId="12" fillId="0" borderId="3" xfId="0" applyNumberFormat="1" applyFont="1" applyBorder="1" applyAlignment="1">
      <alignment horizontal="center" vertical="center" wrapText="1"/>
    </xf>
    <xf numFmtId="4" fontId="9" fillId="0" borderId="3" xfId="0" applyNumberFormat="1" applyFont="1" applyBorder="1" applyAlignment="1">
      <alignment horizontal="center" vertical="center"/>
    </xf>
    <xf numFmtId="43" fontId="9" fillId="2" borderId="3" xfId="4" applyFont="1" applyFill="1" applyBorder="1" applyAlignment="1">
      <alignment vertical="center" wrapText="1"/>
    </xf>
    <xf numFmtId="0" fontId="9" fillId="2" borderId="4" xfId="0" applyFont="1" applyFill="1" applyBorder="1" applyAlignment="1">
      <alignment horizontal="right" vertical="center" wrapText="1"/>
    </xf>
    <xf numFmtId="0" fontId="12" fillId="0" borderId="4" xfId="0" applyFont="1" applyBorder="1" applyAlignment="1">
      <alignment horizontal="center" vertical="center" wrapText="1"/>
    </xf>
    <xf numFmtId="1" fontId="12" fillId="0" borderId="4" xfId="0" applyNumberFormat="1" applyFont="1" applyBorder="1" applyAlignment="1">
      <alignment horizontal="center" vertical="center" wrapText="1"/>
    </xf>
    <xf numFmtId="4" fontId="9" fillId="0" borderId="4" xfId="0" applyNumberFormat="1" applyFont="1" applyBorder="1" applyAlignment="1">
      <alignment horizontal="center" vertical="center"/>
    </xf>
    <xf numFmtId="43" fontId="9" fillId="2" borderId="4" xfId="4" applyFont="1" applyFill="1" applyBorder="1" applyAlignment="1">
      <alignment vertical="center" wrapText="1"/>
    </xf>
    <xf numFmtId="0" fontId="9" fillId="2" borderId="5" xfId="0" applyFont="1" applyFill="1" applyBorder="1" applyAlignment="1">
      <alignment horizontal="center" vertical="center"/>
    </xf>
    <xf numFmtId="0" fontId="11" fillId="0" borderId="4" xfId="0" applyFont="1" applyBorder="1" applyAlignment="1">
      <alignment horizontal="center" vertical="center" wrapText="1"/>
    </xf>
    <xf numFmtId="0" fontId="11" fillId="2" borderId="4" xfId="0" applyFont="1" applyFill="1" applyBorder="1" applyAlignment="1">
      <alignment horizontal="center" vertical="center" wrapText="1"/>
    </xf>
    <xf numFmtId="3" fontId="7" fillId="0" borderId="4" xfId="0" applyNumberFormat="1" applyFont="1" applyBorder="1" applyAlignment="1">
      <alignment horizontal="center"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vertical="center" wrapText="1"/>
    </xf>
    <xf numFmtId="0" fontId="9" fillId="0" borderId="6" xfId="0" applyFont="1" applyBorder="1" applyAlignment="1">
      <alignment vertical="center" wrapText="1"/>
    </xf>
    <xf numFmtId="0" fontId="9" fillId="0" borderId="1" xfId="0" applyFont="1" applyBorder="1" applyAlignment="1">
      <alignment vertical="top" wrapText="1"/>
    </xf>
    <xf numFmtId="0" fontId="9" fillId="0" borderId="3" xfId="0" applyFont="1" applyBorder="1" applyAlignment="1">
      <alignment vertical="top" wrapText="1"/>
    </xf>
    <xf numFmtId="0" fontId="9" fillId="0" borderId="3" xfId="0" applyFont="1" applyBorder="1" applyAlignment="1">
      <alignment vertical="center" wrapText="1"/>
    </xf>
    <xf numFmtId="0" fontId="9" fillId="2" borderId="1" xfId="0" applyFont="1" applyFill="1" applyBorder="1" applyAlignment="1">
      <alignment vertical="center" wrapText="1"/>
    </xf>
    <xf numFmtId="3" fontId="8" fillId="0" borderId="2" xfId="0" applyNumberFormat="1" applyFont="1" applyBorder="1" applyAlignment="1">
      <alignment horizontal="right"/>
    </xf>
  </cellXfs>
  <cellStyles count="6">
    <cellStyle name="Excel Built-in Normal 1" xfId="2" xr:uid="{64F58218-670B-482B-89FD-ED5D795B8096}"/>
    <cellStyle name="Обычный" xfId="0" builtinId="0"/>
    <cellStyle name="Обычный 2" xfId="1" xr:uid="{00000000-0005-0000-0000-000001000000}"/>
    <cellStyle name="Обычный 3" xfId="3" xr:uid="{EFD8F1A1-A8B3-41E3-803B-37C8B686D803}"/>
    <cellStyle name="Обычный 4" xfId="5" xr:uid="{24F5B341-9D09-41D0-B824-4D1FE3E1F30B}"/>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tabSelected="1" topLeftCell="A12" zoomScale="80" zoomScaleNormal="80" workbookViewId="0">
      <selection activeCell="C12" sqref="C12"/>
    </sheetView>
  </sheetViews>
  <sheetFormatPr defaultRowHeight="15.75" x14ac:dyDescent="0.25"/>
  <cols>
    <col min="1" max="1" width="6.140625" style="14" customWidth="1"/>
    <col min="2" max="2" width="30.42578125" style="5" customWidth="1"/>
    <col min="3" max="3" width="104.28515625" style="5" customWidth="1"/>
    <col min="4" max="4" width="9.85546875" style="3" customWidth="1"/>
    <col min="5" max="5" width="8.42578125" style="3" customWidth="1"/>
    <col min="6" max="6" width="13.28515625" style="12" customWidth="1"/>
    <col min="7" max="7" width="17" style="12" customWidth="1"/>
    <col min="8" max="8" width="24.28515625" style="10" customWidth="1"/>
  </cols>
  <sheetData>
    <row r="1" spans="1:8" x14ac:dyDescent="0.25">
      <c r="B1" s="4"/>
      <c r="C1" s="4"/>
      <c r="E1" s="48" t="s">
        <v>37</v>
      </c>
      <c r="F1" s="48"/>
      <c r="G1" s="48"/>
      <c r="H1" s="48"/>
    </row>
    <row r="2" spans="1:8" ht="46.5" customHeight="1" x14ac:dyDescent="0.25">
      <c r="A2" s="35" t="s">
        <v>0</v>
      </c>
      <c r="B2" s="36" t="s">
        <v>6</v>
      </c>
      <c r="C2" s="36" t="s">
        <v>7</v>
      </c>
      <c r="D2" s="37" t="s">
        <v>2</v>
      </c>
      <c r="E2" s="2" t="s">
        <v>3</v>
      </c>
      <c r="F2" s="11" t="s">
        <v>4</v>
      </c>
      <c r="G2" s="11" t="s">
        <v>5</v>
      </c>
      <c r="H2" s="9" t="s">
        <v>1</v>
      </c>
    </row>
    <row r="3" spans="1:8" s="1" customFormat="1" ht="60" x14ac:dyDescent="0.25">
      <c r="A3" s="6">
        <v>1</v>
      </c>
      <c r="B3" s="40" t="s">
        <v>10</v>
      </c>
      <c r="C3" s="40" t="s">
        <v>22</v>
      </c>
      <c r="D3" s="38" t="s">
        <v>11</v>
      </c>
      <c r="E3" s="34">
        <v>100</v>
      </c>
      <c r="F3" s="7">
        <v>10700</v>
      </c>
      <c r="G3" s="17">
        <f>E3*F3</f>
        <v>1070000</v>
      </c>
      <c r="H3" s="8" t="s">
        <v>9</v>
      </c>
    </row>
    <row r="4" spans="1:8" s="1" customFormat="1" ht="60" x14ac:dyDescent="0.25">
      <c r="A4" s="23">
        <v>2</v>
      </c>
      <c r="B4" s="41" t="s">
        <v>21</v>
      </c>
      <c r="C4" s="41" t="s">
        <v>23</v>
      </c>
      <c r="D4" s="25" t="s">
        <v>12</v>
      </c>
      <c r="E4" s="19">
        <v>1</v>
      </c>
      <c r="F4" s="13">
        <v>37000</v>
      </c>
      <c r="G4" s="17">
        <f t="shared" ref="G4:G11" si="0">E4*F4</f>
        <v>37000</v>
      </c>
      <c r="H4" s="8" t="s">
        <v>9</v>
      </c>
    </row>
    <row r="5" spans="1:8" ht="60" x14ac:dyDescent="0.25">
      <c r="A5" s="6">
        <v>3</v>
      </c>
      <c r="B5" s="42" t="s">
        <v>13</v>
      </c>
      <c r="C5" s="42" t="s">
        <v>14</v>
      </c>
      <c r="D5" s="39" t="s">
        <v>15</v>
      </c>
      <c r="E5" s="39">
        <v>4</v>
      </c>
      <c r="F5" s="13">
        <v>150000</v>
      </c>
      <c r="G5" s="17">
        <f t="shared" si="0"/>
        <v>600000</v>
      </c>
      <c r="H5" s="8" t="s">
        <v>9</v>
      </c>
    </row>
    <row r="6" spans="1:8" ht="60" x14ac:dyDescent="0.25">
      <c r="A6" s="6">
        <v>4</v>
      </c>
      <c r="B6" s="42" t="s">
        <v>16</v>
      </c>
      <c r="C6" s="42" t="s">
        <v>14</v>
      </c>
      <c r="D6" s="39" t="s">
        <v>15</v>
      </c>
      <c r="E6" s="39">
        <v>4</v>
      </c>
      <c r="F6" s="16">
        <v>150000</v>
      </c>
      <c r="G6" s="17">
        <f t="shared" si="0"/>
        <v>600000</v>
      </c>
      <c r="H6" s="8" t="s">
        <v>9</v>
      </c>
    </row>
    <row r="7" spans="1:8" ht="93" customHeight="1" x14ac:dyDescent="0.25">
      <c r="A7" s="29">
        <v>5</v>
      </c>
      <c r="B7" s="43" t="s">
        <v>17</v>
      </c>
      <c r="C7" s="43" t="s">
        <v>18</v>
      </c>
      <c r="D7" s="30" t="s">
        <v>8</v>
      </c>
      <c r="E7" s="31">
        <v>5</v>
      </c>
      <c r="F7" s="32">
        <v>453000</v>
      </c>
      <c r="G7" s="33">
        <f t="shared" si="0"/>
        <v>2265000</v>
      </c>
      <c r="H7" s="8" t="s">
        <v>9</v>
      </c>
    </row>
    <row r="8" spans="1:8" ht="118.5" customHeight="1" x14ac:dyDescent="0.25">
      <c r="A8" s="29">
        <v>6</v>
      </c>
      <c r="B8" s="42" t="s">
        <v>28</v>
      </c>
      <c r="C8" s="42" t="s">
        <v>29</v>
      </c>
      <c r="D8" s="30" t="s">
        <v>8</v>
      </c>
      <c r="E8" s="31">
        <v>10</v>
      </c>
      <c r="F8" s="32">
        <v>29000</v>
      </c>
      <c r="G8" s="33">
        <f t="shared" si="0"/>
        <v>290000</v>
      </c>
      <c r="H8" s="8" t="s">
        <v>9</v>
      </c>
    </row>
    <row r="9" spans="1:8" ht="165.75" customHeight="1" x14ac:dyDescent="0.25">
      <c r="A9" s="6">
        <v>7</v>
      </c>
      <c r="B9" s="42" t="s">
        <v>27</v>
      </c>
      <c r="C9" s="44" t="s">
        <v>26</v>
      </c>
      <c r="D9" s="18" t="s">
        <v>12</v>
      </c>
      <c r="E9" s="19">
        <v>15</v>
      </c>
      <c r="F9" s="16">
        <v>38000</v>
      </c>
      <c r="G9" s="17">
        <f t="shared" si="0"/>
        <v>570000</v>
      </c>
      <c r="H9" s="8" t="s">
        <v>9</v>
      </c>
    </row>
    <row r="10" spans="1:8" ht="251.25" customHeight="1" x14ac:dyDescent="0.25">
      <c r="A10" s="23">
        <v>8</v>
      </c>
      <c r="B10" s="46" t="s">
        <v>25</v>
      </c>
      <c r="C10" s="45" t="s">
        <v>24</v>
      </c>
      <c r="D10" s="25" t="s">
        <v>8</v>
      </c>
      <c r="E10" s="26">
        <v>5</v>
      </c>
      <c r="F10" s="27">
        <v>27000</v>
      </c>
      <c r="G10" s="28">
        <f>E10*F10</f>
        <v>135000</v>
      </c>
      <c r="H10" s="8" t="s">
        <v>9</v>
      </c>
    </row>
    <row r="11" spans="1:8" ht="409.5" x14ac:dyDescent="0.25">
      <c r="A11" s="23">
        <v>9</v>
      </c>
      <c r="B11" s="24" t="s">
        <v>19</v>
      </c>
      <c r="C11" s="24" t="s">
        <v>38</v>
      </c>
      <c r="D11" s="25" t="s">
        <v>20</v>
      </c>
      <c r="E11" s="26">
        <v>20</v>
      </c>
      <c r="F11" s="27">
        <v>50000</v>
      </c>
      <c r="G11" s="28">
        <f t="shared" si="0"/>
        <v>1000000</v>
      </c>
      <c r="H11" s="8" t="s">
        <v>9</v>
      </c>
    </row>
    <row r="12" spans="1:8" ht="72" x14ac:dyDescent="0.25">
      <c r="A12" s="6">
        <v>10</v>
      </c>
      <c r="B12" s="47" t="s">
        <v>35</v>
      </c>
      <c r="C12" s="47" t="s">
        <v>36</v>
      </c>
      <c r="D12" s="15" t="s">
        <v>8</v>
      </c>
      <c r="E12" s="15">
        <v>20</v>
      </c>
      <c r="F12" s="16">
        <v>9200</v>
      </c>
      <c r="G12" s="17">
        <f t="shared" ref="G12:G14" si="1">E12*F12</f>
        <v>184000</v>
      </c>
      <c r="H12" s="8" t="s">
        <v>9</v>
      </c>
    </row>
    <row r="13" spans="1:8" ht="60" x14ac:dyDescent="0.25">
      <c r="A13" s="6">
        <v>11</v>
      </c>
      <c r="B13" s="20" t="s">
        <v>30</v>
      </c>
      <c r="C13" s="21" t="s">
        <v>32</v>
      </c>
      <c r="D13" s="15" t="s">
        <v>31</v>
      </c>
      <c r="E13" s="15">
        <v>2</v>
      </c>
      <c r="F13" s="16">
        <v>220000</v>
      </c>
      <c r="G13" s="17">
        <f t="shared" si="1"/>
        <v>440000</v>
      </c>
      <c r="H13" s="8" t="s">
        <v>9</v>
      </c>
    </row>
    <row r="14" spans="1:8" ht="225" customHeight="1" x14ac:dyDescent="0.25">
      <c r="A14" s="6">
        <v>12</v>
      </c>
      <c r="B14" s="47" t="s">
        <v>33</v>
      </c>
      <c r="C14" s="22" t="s">
        <v>34</v>
      </c>
      <c r="D14" s="15" t="s">
        <v>12</v>
      </c>
      <c r="E14" s="15">
        <v>15</v>
      </c>
      <c r="F14" s="16">
        <v>291840</v>
      </c>
      <c r="G14" s="17">
        <f t="shared" si="1"/>
        <v>4377600</v>
      </c>
      <c r="H14" s="8" t="s">
        <v>9</v>
      </c>
    </row>
  </sheetData>
  <mergeCells count="1">
    <mergeCell ref="E1:H1"/>
  </mergeCells>
  <phoneticPr fontId="2" type="noConversion"/>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2021-09-07T06:46:12Z</cp:lastPrinted>
  <dcterms:created xsi:type="dcterms:W3CDTF">2018-02-12T05:37:25Z</dcterms:created>
  <dcterms:modified xsi:type="dcterms:W3CDTF">2021-10-11T06:51:20Z</dcterms:modified>
</cp:coreProperties>
</file>