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E5F1EE92-036E-4104-8272-ED086B186A48}" xr6:coauthVersionLast="47" xr6:coauthVersionMax="47" xr10:uidLastSave="{00000000-0000-0000-0000-000000000000}"/>
  <bookViews>
    <workbookView xWindow="-120" yWindow="-120" windowWidth="29040" windowHeight="15840" xr2:uid="{00000000-000D-0000-FFFF-FFFF00000000}"/>
  </bookViews>
  <sheets>
    <sheet name="Лист1" sheetId="1" r:id="rId1"/>
    <sheet name="Лист2" sheetId="2" r:id="rId2"/>
    <sheet name="Лист3" sheetId="3" r:id="rId3"/>
  </sheets>
  <definedNames>
    <definedName name="_xlnm.Print_Area" localSheetId="0">Лист1!$A$1:$I$79</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8" i="1" l="1"/>
  <c r="G67" i="1"/>
  <c r="G66" i="1"/>
  <c r="G65" i="1"/>
  <c r="G64" i="1"/>
  <c r="G63" i="1"/>
  <c r="G62" i="1"/>
  <c r="G61" i="1"/>
  <c r="G60" i="1"/>
  <c r="G59" i="1"/>
  <c r="G58" i="1"/>
  <c r="G57" i="1"/>
  <c r="G56" i="1"/>
  <c r="G54" i="1"/>
  <c r="G53" i="1"/>
  <c r="G52" i="1"/>
  <c r="G51" i="1"/>
  <c r="G50" i="1"/>
  <c r="G49" i="1"/>
  <c r="G48" i="1"/>
  <c r="G47" i="1"/>
  <c r="G46" i="1"/>
  <c r="G44" i="1"/>
  <c r="G43" i="1"/>
  <c r="G41" i="1"/>
  <c r="G40" i="1"/>
  <c r="G38" i="1"/>
  <c r="G37" i="1"/>
  <c r="G36" i="1"/>
  <c r="G35" i="1"/>
  <c r="G34" i="1"/>
  <c r="G33" i="1"/>
  <c r="G32" i="1"/>
  <c r="G25" i="1"/>
  <c r="G26" i="1"/>
  <c r="G27" i="1"/>
  <c r="G28" i="1"/>
  <c r="G29" i="1"/>
  <c r="G30" i="1"/>
  <c r="G31" i="1"/>
  <c r="G21" i="1"/>
  <c r="G24" i="1"/>
  <c r="G19" i="1"/>
  <c r="G18" i="1"/>
  <c r="G17" i="1"/>
  <c r="G16" i="1"/>
  <c r="G15" i="1"/>
  <c r="G14" i="1"/>
  <c r="G13" i="1"/>
  <c r="G12" i="1"/>
  <c r="G11" i="1"/>
  <c r="G10" i="1"/>
  <c r="G9" i="1"/>
  <c r="G8" i="1"/>
  <c r="G7" i="1"/>
  <c r="G6" i="1"/>
  <c r="G5" i="1"/>
  <c r="G4" i="1"/>
  <c r="G3" i="1"/>
</calcChain>
</file>

<file path=xl/sharedStrings.xml><?xml version="1.0" encoding="utf-8"?>
<sst xmlns="http://schemas.openxmlformats.org/spreadsheetml/2006/main" count="198" uniqueCount="132">
  <si>
    <t>Ед.изм.</t>
  </si>
  <si>
    <t>Цена</t>
  </si>
  <si>
    <t>Сумма</t>
  </si>
  <si>
    <t xml:space="preserve">Наименование </t>
  </si>
  <si>
    <t>Кол-во</t>
  </si>
  <si>
    <t>Срок поставки</t>
  </si>
  <si>
    <t>Адрес поставки</t>
  </si>
  <si>
    <t>Актюбинская область, г.Актобе, жилой массив Шестихатка здание 471А, 1 этаж</t>
  </si>
  <si>
    <t>В течение 15 календарных дней со дня поступления письменной заявки Заказчика.</t>
  </si>
  <si>
    <t>Штук</t>
  </si>
  <si>
    <t>№лота</t>
  </si>
  <si>
    <t>Упаковка</t>
  </si>
  <si>
    <t>Описание</t>
  </si>
  <si>
    <t>Флакон</t>
  </si>
  <si>
    <t>Приложение №1 к объявлению №10</t>
  </si>
  <si>
    <t>ID карта NAC| Enzyme Test and Cold Agglutinis  4х12</t>
  </si>
  <si>
    <t>Баллонные катетеры, размер 2F,
длина 60 см</t>
  </si>
  <si>
    <t xml:space="preserve">Баллонные катетеры для артериальной эмболэктомии, диаметр баллона 4.5 мм, максимальный объем баллона 0.05 мл, цвет фиолетовый, размер 2F, длина 60 см.
</t>
  </si>
  <si>
    <t>Баллонные катетеры, размер 3F,длина 80 см</t>
  </si>
  <si>
    <t>Баллонные катетеры для артериальной эмболэктомии, диаметр баллона 8.0 мм, максимальный объем баллона 0.20 мл, цвет зеленый, размер 3F, длина 80 см.</t>
  </si>
  <si>
    <t>Баллонные катетеры, размер 4F, длина 80 см</t>
  </si>
  <si>
    <t>Баллонные катетеры для артериальной эмболэктомии, диаметр баллона 10.5 мм, максимальный объем баллона 0.75 мл, цвет зеленый, размер 4F, длина 80 см.</t>
  </si>
  <si>
    <t>Баллонные катетеры, размер 5F, длина 80 см</t>
  </si>
  <si>
    <t>Баллонные катетеры для артериальной эмболэктомии, диаметр баллона 13.0 мм, максимальный объем баллона 1.5 мл, цвет белый, размер 5F, длина 80 см.</t>
  </si>
  <si>
    <t>Повидон-йод</t>
  </si>
  <si>
    <t>Повидон-йод, раствор для наружного применения 1 л.</t>
  </si>
  <si>
    <t>Steri-Gas картриджи с ЭО для стерилизатора 3М Steri-Vac, 12 шт/кор.</t>
  </si>
  <si>
    <t xml:space="preserve">Картридж  для работы в стерилизаторах объемом камеры 136 л, представляет собой герметично закрытый металлический баллончик однократного применения с весом брутто около 130 г, содержащий не менее 100 г 100% ЭО. Картриджи с ЭО по 12 штук размещены в картонных коробках, снабженных этикеткой. На каждом картридже и на этикетке каждой коробки указаны дата изготовления и регистрационный номер. Картридж имеет маркировку зеленого цвета, которая является кодом соответствия изделия стандарту ЕРА (Агенство по защите окружающей среды). Остаточный срок годности не менее 75% на дату поставки.
Требуется документ, разрешающий ввоз на территорию РК от производителя ввиду специальных требований к перевозке и хранению. </t>
  </si>
  <si>
    <t xml:space="preserve">Мембранный оксигенатор с интегрированным CVR и устойчивым к плазме волокном с биопокрытием Trillium, модель NT 541B в комплекте с магистралями </t>
  </si>
  <si>
    <t>Тип оксигенатора-мембранный половолоконный, с биосовместимым покрытием Trillium/ Balance, расчитан на пациента от 32 до 120 кг. Полые волокна-размер пор 0.03мкм , Обьем заполнения 270 мл, минимальный рабочий объем  200 мл, минимальный безопасный уровень - 50 мл. Скорость кровотока 1-7 л/мин, Сопротивление кровотоку при 6 л/мин- 75 мм рт.ст.  Теплообменник в едином корпусе с оксигенатором, пластины из нержавеющей стали, эффективность теплообмена 0,68; площадь теплообменника 0,08 м2.
Венозно-кардиотомный резервуар Обьем-4 000 мл, кардиотомный фильтр – 40 мкм, венозный фильтр – 105 мкм
Кровоток (кардиотомной крови) 1- 6 л/мин,  Минимальный рабочий уровень 200 мл, соотношение  потока газа и крови при FiO 80-100% - 1:1. Возможность вращения против входа порта, Стандартный набор трубок с силиконовыми сегментами. Артериальный фильтр-бескаркасный, 40 мкм   ,  А-В петля (1/2-3/8+3/8)
Линия забора проб и введения ЛС «Манифольд» с трехходовыми краниками и клапаном.
Набор магистралей M630029B 
Линия заполнения 1/4 дюйма, длина 80 см. 
Линия заполнения 1/4 дюйма, длина40 см. 
Магистраль 1/4 дюйма общей длиной 135 см.
Магистраль 1/4 дюйма общей длиной 135 см. 
Магистраль 1/4 дюйма общей длиной 135 см.
Артериальный фильтр 38 микрон с линией  для подключения 3/8 дюйма общей длинной 105 см.
Основная насосная линия 3/8 дюйма 185см  с силиконовой вставкой ½ дюйма дюйма, длина   силиконовой вставки 55 см.
Линия измерения давления 1/8 дюйма 70 см.
Газовая линия с газовым фильтром, ¼ дюйм, длина 120 см
Артериально-венозная петля. ½ - 3/8 дюйма с  длинной 330см.
Магистраль 1/4 дюйма,  из поливинилхлорида 180 см.
Магистраль 1/4 дюйма,  из поливинилхлорида 180 см.
Магистраль 1/4 дюйма,  из поливинилхлорида 180 см.
Переходник 3/8 – 3/8 дюйма
Переходник ½ - ½ дюйма
Y бразный переходник ½- 3/8- 3/8 дюйма         
Магистраль рециркуляционная с одним Y - переходником  ¼ - ¼ - ¼  дюйма, длина 50 см.</t>
  </si>
  <si>
    <t>Медицинская рентгеновская зеленочувствительная пленка для общей радиологии, размер 13*18 №100</t>
  </si>
  <si>
    <t>Медицинская рентгеновская зеленочувствительная пленка для общей радиологии, размер 24*30 №100</t>
  </si>
  <si>
    <t>Медицинская рентгеновская зеленочувствительная пленка для общей радиологии, размер 18*24 №100</t>
  </si>
  <si>
    <t>Проявитель для проявки рентгеновской планки E.O.S.DEV 2*20 л</t>
  </si>
  <si>
    <t>Канистра</t>
  </si>
  <si>
    <t>Фиксаж для рентгеновской пленки E.O.S.FIX 2*25 л</t>
  </si>
  <si>
    <t xml:space="preserve">Окклюдер для закрытия ОАП </t>
  </si>
  <si>
    <t>Набор для малоинвазивного закрытия открытого аортального протока. Окклюдер - устройство, изготовленное из нитиноловой проволочной сетки.
Возможность выбора размера окклюдера из : 5, 6, 7, 8, 10, 12, 15, 18мм - размер в нисходящей части аорты; 3,5, 4, 5, 6, 8, 10, 12, 14мм - размер у основания; 9, 10, 11, 13, 16, 18, 20, 24мм - размер удерживающей части. Длина окклюдера от 4,25 до 16 мм.
Окклюдер разработан так, что у него отсутствует винт, выходящий в просвет аорты, соответственно гемодинамика в аорте не нарушается, нет риска повредить аорту и уменьшается риск тромбоэмболических осложнений. Доставочная система представляет из себя катетер с пушером, что исключает риск заклинения при откручивании проводника.
Плетение представляет собой тонкие нитиноловые нити. Плетение окклюдера дает возможность позиционирования и установки окклюдера в большом количестве разнообразных клинических случаев при помощи всего лишь одной формы окклюдера.</t>
  </si>
  <si>
    <t>Комплект</t>
  </si>
  <si>
    <t xml:space="preserve">Окклюдер для ДМПП </t>
  </si>
  <si>
    <t>Набор для малоинвазивного закрытия дефектов межпредсердной перегородки. Окклюдер – низкопрофильное, саморазворачивающееся, самоцентрируемое двухдисковое устройство, изготовленное из нитиноловой проволочной сетки. 
Технология плетения без дополнительных межсоединений. Специальный "шар-коннектор" из нитиноловой заготовки Occlutech для крепления к системе доставки. Отсутствие винта на шляпке окклюдера со стороны правого предсердия. Система позволяет изменять угол наклона устройства до 50º. 
Технология обработки поверхности нитинола для обеспечения предельно гладкого и гибкого наружного слоя. Два диска соединены между собой соединительной шейкой, соответствующей размеру дефекта перегородки.  Размеры для дефекта ASD - от 4 до 40 мм
Доставочная система для прикрепления, загрузки, доставки и установки окклюдера перегородки, состоящая из доставочной капсулы, загрузчика  и доставочного зонда.
Безопасная система отделения устройства препятствует непреднамеренной имплантации устройства и обеспечивает возможность удаления окклюдера при возникновении необходимости. 
Наличие в наборе  интродьюсера, доставочного устройства и измерительного баллона.</t>
  </si>
  <si>
    <t xml:space="preserve">Набор кардиоплегии с теплообменником (Линии для кардиоплегии) из Комплект магистралей для экстракорпорального кровообращения </t>
  </si>
  <si>
    <t>Высокоэффективное кардиоплегическое устройство для выполнения кровяной кардиоплегии, стерильный, однократного применения. Корпус из поликарбоната (прозрачный дизайн) обеспечивает высокую видимость.
Первичный объем заполнения 27 мл.Входящий порт крови – 1/4", выходящий порт крови – 1/4"Линия для подачи кардиоплегии, в стерильном пакете для операционнного стола не менее 230 см
Материал теплообменника – анодированный алюминий.
Эффективная площадь поверхности теплообменника 720 см².Протестирован на биосовместимость и имеет гладкую поверхность теплообменника для исключения  гемолиза.
Порт жидкости - механизм быстрого соединения Hansen.
Рекомендуемая скорость кровотока до 500 мл/мин.
Камера-ловушка пузырьков воздуха 21 мл.
Максимальное рабочее давление со стороны крови: 500 мм.рт.ст., со стороны воды - 29 psi (2 АТМ, 203 kPa).</t>
  </si>
  <si>
    <t xml:space="preserve">Набор гемоконцентратора Infant (0-7кг)
из Комплект магистралей для экстракорпорального кровообращения </t>
  </si>
  <si>
    <t xml:space="preserve">Материал полого волокна High Flux Площадь мембраны (м2)  0,3 Внутренний диаметр волокна (мкм)  200 Внешний диаметр волокна (мкм) 260 Толщина стенки волокна (мкм)  30 Длина волокна (мм)  140 Количество волокон  3600 Внутренний диаметр корпуса фильтра (мм) 24 Объем первичной крови (мл)  21 Максимальное трансмембранное давление (мм рт.ст.)  600 Материал корпуса картриджа-Polycarbonate (PC) / Copolyester - BPA Free Материал портов крови картриджа -Polycarbonate (PC) / Copolyester - BPA Free Соединители для картриджей крови Twist Lock Картридж фильтрат/диализат соединители Female Luer Lock Длина блока (мм) 180 Скорость ультрафильтрации (мл/ч/мм рт.ст.) 14 </t>
  </si>
  <si>
    <t>Изделия медицинского назначения для отделения травматологии</t>
  </si>
  <si>
    <t xml:space="preserve">Пластина </t>
  </si>
  <si>
    <t>Пластина тип1–Пластина тип 1(вид2) (2отв. M5), длина L=24, 26, 28,  30, 32, 34, 36, 38, 40, 42, 44, 46, 48, 50, 52, 54, 56, 58, 60мм., предназначена для применения в травматологии и ортопедии, а именно для временного блокирования зон роста для коррекции деформаций длинных трубчатых костей (бедренной, большеберцовой, малоберцовой) при разнице длины ног и деформациях нижних конечностей. Материал изготовления – титановый сплав ВТ1-0, ВТ-6. Размеры         2 отверстия Ø 4,5 мм, длина пластины (L) от 24 мм до 60 мм с шагом 2 мм. Расстояние между центрами отверстий M=L-8 мм Толщина пластины 2 мм. Пластина комплектуется двумя кортикальными или блокирующими шурупами Ø=4,0 мм, L=10÷60 мм.</t>
  </si>
  <si>
    <t>Шуруп тип 1</t>
  </si>
  <si>
    <t xml:space="preserve">Шуруп тип 1- Винт (d=4,0 мм) (блокирующий), L=10, 12, 14, 16, 18 20, 22, 24, 26, 28 ,30, 32, 34, 36, 40, 42, 44, 46,48, 50, 52, 54, 56, 58,60мм., изготовлены из инертных, биосовместимых и диамагнитных титановых сплавов ВТ1-0, ВТ 6, разрешенных к применению МЗ РК. Шаг резьбы 1,25 мм. Шурупы различной длины, предназначен для фиксации пластины временного эпифизеодеза зон роста длинных трубчатых костей нижних конечностей. Шурупы имеют длину от 10 мм до 60 мм и диаметром 4 мм. Головка шурупа не выступает над пластиной более чем на 1 мм. </t>
  </si>
  <si>
    <t>Винты и пластины для краниопластики черепа</t>
  </si>
  <si>
    <t>Пластина «сетка» - Пластина "сетка"  (ахв =90х90; 100х100; 110х110; 120х120; 130х130 мм, 150х150 мм) для краниопластики черепа – применяется для закрытия дефектов черепа при нарушении целостности кости (костей) черепа. Технические требования: материал изготовления пластины «сетки» из титанового сплава типа ВТ1-0, ВТ-6 толщиной 0,5 мм, обеспечивающего достаточную прочность; конфигурация пластины должна давать возможность моделирования пластины в 3-х плоскостях путем сжатия сегментов пальцами даже во время операции. Смоделированная пластина крепится к черепной кости 6-8 винтами, при этом создается т.н. «арочная» конструкция, обеспечивающая высокую прочность и надежность закрытия дефекта черепа; размеры пластин «сетка» должны быть (ахв=100х100, 150х150 мм), являющимися оптимальными для краниопластики черепа.</t>
  </si>
  <si>
    <t>Пластина прямоугольная</t>
  </si>
  <si>
    <t>Пластина прямоугольная - ширина 14 мм, толщина 0.5 и 0,6мм, расстояние между секциями-6, 8, 10, 12мм., количество отверстий- 4, 6, 8 10, 12 отв.), предназначена для лечения врожденных дефектов лица или челюсти, последствия травм, переломов костей черепа,  деформации костей  лицевой отдел черепа, нижнюю челюсть, ротовую полость, а также связанные с ними структуры и обеспечивает стабильную фиксацию отломков в правильном положении с сохранением функциональной оси сегмента, стабилизация зоны перелома до полного сращения. Пластины изготовлены из титановых сплавов марок ВТ-1-0, ВТ-6 по ГОСТ 19807.</t>
  </si>
  <si>
    <t>Пластина прямая</t>
  </si>
  <si>
    <t>Пластина прямая- толщина: 0,5; 0,6;  0,8; 1,0; 1,5 мм., длина L=20мм-4 отв., L=25мм- 5 отв., L=30мм-6 отв., L=35мм-7 отв., L=40 мм-8 отв., L=45мм- 9 отв., L=50мм-10 отв., L=55мм-11 отв., L=60мм-12 отв., L=65мм-13 отв.,  L=70мм-14 отв., L=75мм-15 отв., L=80мм-16 отв., L=85мм-17 отв., L=90мм-18 отв.,   предназначена для лечения врожденных дефектов лица или челюсти, последствия травм, переломов костей черепа,  деформации костей  лицевой отдел черепа, нижнюю челюсть, ротовую полость, а также связанные с ними структуры и обеспечивает стабильную фиксацию отломков в правильном положении с сохранением функциональной оси сегмента, стабилизация зоны перелома до полного сращения. Пластины изготовлены из титановых сплавов марок ВТ-1-0, ВТ-6 по ГОСТ 19807.</t>
  </si>
  <si>
    <t>Пластина L-образная</t>
  </si>
  <si>
    <t>Пластина  L-образная – толщина: 0,5, 0.6, 0,8, 1,0 мм., ширина 10, 11мм, длина L=15, 20, 25, 30, 35, 40мм., предназначена для лечения врожденных дефектов лица или челюсти, последствия травм, переломов костей черепа,  деформации костей  лицевой отдел черепа, нижнюю челюсть, ротовую полость, а также связанные с ними структуры и обеспечивает стабильную фиксацию отломков в правильном положении с сохранением функциональной оси сегмента, стабилизация зоны перелома до полного сращения. Пластины изготовлены из титановых сплавов марок ВТ-1-0, ВТ-6 по ГОСТ 19807.</t>
  </si>
  <si>
    <t>Пластина T-образная</t>
  </si>
  <si>
    <t>Пластина T-образная- толщина: 0,5, 0.6, 0,8, 1,0 мм., ширина 15, 16 мм, длина L=10, 20, 25, 30, 35, 40, 45, 50 мм., предназначена для лечения врожденных дефектов лица или челюсти, последствия травм, переломов костей черепа,  деформации костей  лицевой отдел черепа, нижнюю челюсть, ротовую полость, а также связанные с ними структуры и обеспечивает стабильную фиксацию отломков в правильном положении с сохранением функциональной оси сегмента, стабилизация зоны перелома до полного сращения. Пластины изготовлены из титановых сплавов марок ВТ-1-0, ВТ-6 по ГОСТ 19807.</t>
  </si>
  <si>
    <t>Пластина звездочка</t>
  </si>
  <si>
    <t>Пластина звездочка – Диаметр: 13, 15, 18, 22, 29 мм, толщина: 0,5; 0,6;  0,8; 1,0мм. предназначена для лечения врожденных дефектов лица или челюсти, последствия травм, переломов костей черепа,  деформации костей  лицевой отдел черепа, нижнюю челюсть, ротовую полость, а также связанные с ними структуры и обеспечивает стабильную фиксацию отломков в правильном положении с сохранением функциональной оси сегмента, стабилизация зоны перелома до полного сращения. Пластины изготовлены из титановых сплавов марок ВТ-1-0, ВТ-6 по ГОСТ 19807.</t>
  </si>
  <si>
    <t>Ключ-цанга</t>
  </si>
  <si>
    <t>Ключ-цанга - для винта должен позволять захватывать и удерживать мини винты Ø 1,5-2,0 мм, а также вставлять и вкручивать их в кости черепа или челюсти во время проведения операции. Цанга со сверлом должна позволять подготавливать отверстия для введения мини винтов для установки пластин. Хирургический инструмент должен быть изготовлен из нержавеющей стали марки 12Х18Н10Т (ручки инструментов должны быть изготовлены из термостойкой пластмассы позволяющей производить стерилизацию в сухожарном шкафу при температуре 180+/-  5°С).</t>
  </si>
  <si>
    <t>Сверло (в сборе)</t>
  </si>
  <si>
    <t>Сверло (в сборе) –должно позволять подготавливать отверстия для введения мини винтов для установки пластин и должен быть изготовлен из медицинской стали.</t>
  </si>
  <si>
    <t>Ножницы</t>
  </si>
  <si>
    <t>Контейнер для стерилизации</t>
  </si>
  <si>
    <t xml:space="preserve">Ножницы - предназначены для резки пластины, должны позволять вырезать пластины из особо чистого титана ВТ 1-0, ВТ 1-00. Хирургический инструмент для резки пластин краниопаластики черепа и микропластин ЧЛХ и должен быть изготовлен из нержавеющей стали марки 12Х18Н10Т. </t>
  </si>
  <si>
    <t>Стерилизатор - предназначен для размещения в них  хирургические материалы, медицинские инструменты и другие предметы медицинского назначения с целью стерилизации их в паровых стерилизаторах (автоклавах) и доставки к месту использования, а также их стерильного хранения и должен стерилизовать винты, пластины и монтажный инструмент в условиях стандартной стерильности для хирургического инструментария.</t>
  </si>
  <si>
    <t>Винт тип 1</t>
  </si>
  <si>
    <t>винт тип 1 (d=1,5-2,0 мм: L=4, 5, 6, 7, 8, 9, 10, 12, 14, 16, 18, 20 мм) применяется для фиксации пластины в челюстно-лицевой хирургии, а также при нарушении целостности черепа и закрытию дефектов черепа при повреждении целостности кости. Должен иметь наличие регистрационного удостоверения МЗ РК, гарантийный срок на продукцию не менее 12 месяцев с даты ввода её в эксплуатацию. Технические требования: материал изготовления винта титановый сплав типа ВТ1-0, ВТ-6, обеспечивающего достаточную прочность; винты должны быть самонарезающиеся, повышенной прочности, диаметром 1,5 – 2,0 мм и длиной 4, 5, 6, 7, 8 мм.</t>
  </si>
  <si>
    <t xml:space="preserve">Ранорасширитель большой </t>
  </si>
  <si>
    <t xml:space="preserve">Ранорасширитель большой (реечный)-  предназначен для проведения операций на шейном отделе позвоночника путем раздвижения шейных позвонков.  Два титановых винта d=4 мм  и с резьбовой частью длиной 12 мм вводятся в рядом стоящие позвонки и с помощью раздвижного устройства, одевающегося на  введенные винты  раздвигают позвонки на необходимое расстояние. Винты могут быть раздвинуты на расстояние до 70 мм. В состав ретрактора входит специальный ключ с Т-образной ручкой для введения шурупов.  Длина ключа – 150 мм.
Вводимые винты выполнены из титана марки ВТ-6. Раздвигающее устройство из медицинской стали. Расширитель может стерилизоваться при любых режимах стерилизации, включая автоклавирование.
</t>
  </si>
  <si>
    <t xml:space="preserve">Кюретка №1 </t>
  </si>
  <si>
    <t>Кюретка №1 - предназначена  для резекции позвонков шейного отдела. Является инструментом для хирургии позвоночника. Инструмент предназначен для проведения операций на шейном и грудном  отделе позвоночника. Должен быть изготовлен из медицинской стали (ручки инструментов должны быть изготовлены из термостойкой пластмассы позволяющей производить стерилизацию в сухожарном шкафу при температуре 180+/- 5°С).</t>
  </si>
  <si>
    <t>Кюретка №4</t>
  </si>
  <si>
    <t>Кюретка №4 - предназначена  для резекции позвонков грудопоясничного  отдела. Является инструментом для хирургии позвоночника. Инструмент предназначен для проведения операций на шейном и грудном  отделе позвоночника. Должен быть изготовлен из медицинской стали (ручки инструментов должны быть изготовлены из термостойкой пластмассы позволяющей производить стерилизацию в сухожарном шкафу при температуре 180+/- 5°С).</t>
  </si>
  <si>
    <t>Выкусыватель пистолетный</t>
  </si>
  <si>
    <t>Выкусыватель пистолетный - является инструментом для хирургии позвоночника. Инструмент предназначен для проведения операций на шейном отделе позвоночника. Должен быть изготовлен из медицинской стали (ручки инструментов должны быть изготовлены из термостойкой пластмассы позволяющей производить стерилизацию в сухожарном шкафу при температуре 180+/- 5°С).</t>
  </si>
  <si>
    <t xml:space="preserve">Пластина сетка" </t>
  </si>
  <si>
    <t>Эндокорректор – фиксатор грудной клетки</t>
  </si>
  <si>
    <t>Стержень</t>
  </si>
  <si>
    <t>Стержень – для детей: длина L=110, 120, 130, 140, 150, 160, 170, 180, 190, 200, 210, 220, 230,240 мм., для взрослых: длина L=240, 260, 280, 300, 320, 340, 360мм., толщина полотна стержня 30 – 50 мм. материал изготовления титановый сплав  марки ВТ 1-0, ВТ-6 по ГОСТ  19807. По концам выгибаемой под необходимым радиусом кривизны стержня имеется два монтажных отверстия диаметром 2,0 мм. Выполнение МРТ не противопоказано, так как материалом изготовления является титан, не создающий препятствий для выполнения МРТ. По заявке заказчика может быть с покрытием на основе  оксида титана, с покрытием на основе  оксида тантала, с антибактериальным покрытием, с покрытием на основе  оксида титана и антибактериальным. Стерилизуется в автоклаве при режиме 2,0 кг/см при температуре (13220) С в экспозиции (202) мин, а также в сухожаровом шкафу при температуре (1805) в экспозиции (60 5) мин.</t>
  </si>
  <si>
    <t>Межстержневой стабилизатор тип 2</t>
  </si>
  <si>
    <t>Межстержневой стабилизатор тип 2 – материал изготовления титановый сплав  марки  ВТ 1-0, ВТ-6 по ГОСТ  19807. Размеры: для детей длина L=30, 40, 50 мм, для взрослых длина L= 50 мм. В пластине (планка) расположены отверстия диаметром 2,0 мм  в центре и два отверстия по концам для крепления их к ребрам. Выполнение МРТ не противопоказано, так как материалом изготовления является титан, не создающий препятствий для выполнения МРТ. По заявке заказчика может быть с покрытием на основе  оксида титана, с покрытием на основе  оксида тантала, с антибактериальным покрытием, с покрытием на основе  оксида титана и антибактериальным. Стерилизуется в автоклаве при режиме 2,0 кг/см при температуре (13220) С-+ в экспозиции (202) мин, а также в сухожаровом шкафу при температуре (1805) в экспозиции (60 5) мин.</t>
  </si>
  <si>
    <t>Пластина динамическая для временного блокирования зон роста длинных трубчатых костей нижних конечностей</t>
  </si>
  <si>
    <t xml:space="preserve">Пластина тип  1 </t>
  </si>
  <si>
    <t xml:space="preserve">Пластина тип 1 – Пластина тип 1 (2 отв.Ø4,5мм S=1.5мм), длина пластины (L= 26, 30, 34, 38мм с шагом 4 мм, пластины должны  быть изготовлены из инертных, биосовместимых и диамагнитных титановых сплавов марок ВТ 1-0 или ВТ-6, разрешенные к применению в имплантологии.   Ширина пластины 10 мм в широкой части и 6,0 мм в узкой.Толщина 1,2; 1,5 мм, пластина 1-го вида должна иметь конусное отверстия D= 4,5 мм и комплектоваться кортикальными самонарезающимися костными винтами D= 4,0 мм. Пластина 2-го вида должна иметь блокируемые отверстия на М 5 мм и комплектоваться кортикальными самонарезающимися блокируемыми костными винтами. (Наличие резьбы на головке винта для блокирования в отверстии пластины обязательно!).
              Установка винтов и пластин производится с помощью специального монтажного инструмента, состоящего из:
1. Шило – 1шт.
2. Ключ 2,5 мм – 1 шт.
3. Направитель -1 шт.
</t>
  </si>
  <si>
    <t>Винт тип 1 - диметр головки-6мм, шестигранник 2,5 мм, диаметр резбы 4мм., шаг резьбы 1,25 мм. Винт тип 1 различной длины: L=10, 12, 14, 16, 18, 20, 22, 24, 26, 28, 30, 32, 34, 36, 40, 42, 44, 46мм, предназначен для фиксации пластины динамическая для временного блокирования зон роста длинных трубчатых костей нижних конечностей и должный быть изготовлены из инертных, биосовместимых и диамагнитных титановых сплавов ВТ1-0, ВТ 6, разрешенных к применению МЗ РК.</t>
  </si>
  <si>
    <t>Аппарат стержневой внешней фиксации переломов длинных трубчатых костей и костей таза</t>
  </si>
  <si>
    <t>Блок крепления штанга-штанга</t>
  </si>
  <si>
    <t>Блок крепления штанга-штанга -  (Ø11), обеспечивающий прочное соединение штанг между собой, материал изготовления из нержавеющей стали марки 08Х18Н10 по ГОСТ 5632 и композиционного материала марки АКМ-ПА (Э, Л, В) по ТУ BY 400084698.234. Для удобства монтажа полублоки подпружинены и фиксация всего блока производиться единым крепежным соединением</t>
  </si>
  <si>
    <t>Блок крепления штанга-винт</t>
  </si>
  <si>
    <t>Блок крепления штанга-винт-     от Ø6 мм (или Ø 5 мм по согласованию с заказчиком) до Ø11 мм, обеспечивающий фиксацию винта относительно штанги к заданному положению, материал изготовления из нержавеющей стали марки 08Х18Н10 по ГОСТ 5632 и композиционного материала марки АКМ-ПА (Э, Л, В) по ТУ BY 400084698.234. Для удобства монтажа полублоки подпружинены и фиксация всего блока производиться единым крепежным соединением</t>
  </si>
  <si>
    <t>Штанга тип 1</t>
  </si>
  <si>
    <t xml:space="preserve">Штанга тип 1- круглого сечения длиной 100 мм, 200 мм, 300 мм, 400 мм, Ø11 мм,материал изготовления карбоновые композиты. Применение композитного материала для изготовления штанг позволяет создать рентгенопрозрачную конструкцию для внешней фиксации, а также проводить КТ и МРТ исследования; </t>
  </si>
  <si>
    <t>Винт тип 1- (диаметр тела винта 6,0 мм, длина L=210±10  мм, с прямой резьбой на конце винта Ø4,0 мм, Ø5,0 мм или Ø6,0 и длиной резьбовой части до 60 мм), (диаметр тела винта 6,0 мм, длина L=210±10  мм, с конической резьбой на конце винта) и диаметр тела винта 6,0 мм), (длина L=250 мм, с прямой резьбой по середине винта); материал изготовления из нержавеющей стали марки 08Х18Н10 по ГОСТ 5632</t>
  </si>
  <si>
    <t>Направитель</t>
  </si>
  <si>
    <t>Направитель - (под Ø6 мм) должен быть изготовлен из нержавеющей стали 08Х18Н10 по ГОСТ 5632 и предназначен для сверления и установки кортикальных стальных костных винтов. Примечание: по согласованию с заказчиком поставка кортикальных стальных костных винтов тип 1 может осуществляется с антибактериальным покрытием для применения на бедре и других сегментах с повышенной опасностью инфекционных осложнений</t>
  </si>
  <si>
    <t xml:space="preserve">Сверло </t>
  </si>
  <si>
    <t>Сверло - (Ø3,5x200 мм) должен быть изготовлен из нержавеющей стали 08Х18Н10 по ГОСТ 5632 и предназначен для предварительного сверления отверстия в кости;</t>
  </si>
  <si>
    <t xml:space="preserve">Ключ-цанга </t>
  </si>
  <si>
    <t>Ключ-цанга- (L=110 мм) должен быть изготовлен из нержавеющей стали 08Х18Н10 по ГОСТ 5632 и предназначен для захвата и введения кортикальных стальных костных винтов</t>
  </si>
  <si>
    <t>Ключ торцевой шестигранный 5мм.</t>
  </si>
  <si>
    <t>Ключ торцевой -  (5 мм) должен быть изготовлен из нержавеющей стали 08Х18Н10 по ГОСТ 5632 и предназначен для введения/удаления кортикальных стальных костных винтов</t>
  </si>
  <si>
    <t xml:space="preserve">Ключ рожковый </t>
  </si>
  <si>
    <t>Ключ рожковый  - (10 мм) должен быть изготовлен из нержавеющей стали 08Х18Н10 по ГОСТ 5632 и предназначен для закрепления блоков крепления штанга-штанга, штанга-винт.</t>
  </si>
  <si>
    <t xml:space="preserve">Фиксаторы проксимального отдела бедренной кости с блокированием винтов </t>
  </si>
  <si>
    <r>
      <t>Пластина (L=25 мм)</t>
    </r>
    <r>
      <rPr>
        <i/>
        <sz val="10"/>
        <color theme="1"/>
        <rFont val="Arial"/>
        <family val="2"/>
        <charset val="204"/>
      </rPr>
      <t xml:space="preserve"> </t>
    </r>
  </si>
  <si>
    <t>Пластина (L=25мм)  – действие пластин основано на стабильно-функциональном остеосинтезе, для создания оптимальных условий сращения проксимального отдела бедренной кости после остеотомий или травм, малой травматизации мягких тканей и кости в момент установки, что улучшает регенераторные процессы в кости, и обеспечения ранней функции конечности в ближайшем послеоперационном периоде с минимальным сроком осевой нагрузки на оперированную конечность. Материал изготовления – титан ВТ 1-0, ВТ-6. Размеры пластины – толщина от 3 до 4 мм, длина от 56 до 140 мм, кол-во отверстий 7 шт.</t>
  </si>
  <si>
    <t>Винт тип 1 – материал изготовления – титан ВТ 1-0, ВТ-6. Размеры – диаметр 3,5 мм, длина от 10 до 60мм. Проксимальные винты идут вдоль шейки бедренной кости и блокируются в пластине, а дистальные фиксируют перефирический фрагмент кости.</t>
  </si>
  <si>
    <t>Винт тип 2</t>
  </si>
  <si>
    <t>Винт тип 2 - материал изготовления – титан ВТ 1-0, ВТ-6. Размеры - M6/Сп, диаметр резьбы конической упорной Ø5,  длина от 25 до 100 мм.</t>
  </si>
  <si>
    <t>Шина Беллера (для взрослых)</t>
  </si>
  <si>
    <t xml:space="preserve">При косых переломах костные отломки не всегда получается зафиксировать при помощи гипса. Чаще всего используется метод скелетного либо накожного вытяжения. 
Суть накожного вытяжения заключается в том, чтобы на дистальный участок повреждённой конечности наложить особые лямки из лёгкого материала - фланели, бязи или лейкопластыря. Эти лямки необходимо приклеить специальным клеем, далее при помощи тросов за них необходимо выполнить натяжение подобранным грузиком. Конечность в этом случае укладывается на особую шину, придающую ей физиологическое положение.Шина Беллера используется для фиксации нижних конечностей при переломах. 
Перед тем как использовать шину Беллера нужно натянуть матерчатый гамачок между параллельными верхними частями, именно на него и укладывают нижнюю конечность.  Шина имеет особые блоки, чтобы вытягивать кость в нужном направлении. Передний блок необходим для поддержания стоп, верхний - для бедра, а нижний блок нужен для вытяжения голени. 
Шина Беллера необходима для того, чтобы погасить постоянно появляющиеся механические колебания системы нога - блок - груз в процессе лечения больного, лежащего в травматологической кровати.  
Устройство производится из нержавеющей стали, у неё имеется 2 типоразмера - детский и взрослый. </t>
  </si>
  <si>
    <t>Шина Беллера (для детей)</t>
  </si>
  <si>
    <t>Скоба, L=109 мм,  h=53 мм</t>
  </si>
  <si>
    <t>Скобы должны быть снабжены отверстиями диаметром от 4,3 мм до 4,5 мм с фаской 0,3х45о. Отверстия в скобах должны иметь шаг 10 мм. равномернопрофилю скобы. Погрешностьшагу не должна превышать ±0,2 мм. Отверстия в скобах должны быть симметричны относительно боковых поверхностей, допускаемая несимметричность не более ±0,2 мм. Острые кромки должны быть скруглены радиусом от 0,2 до 0,4 мм. Ширина скоб должна быть 9 мм. Скобы должны быть изготовлены из стали 12Х18Н10Т. Относительная магнитная проницаемость стали должна быть не более 1,05.
На наружных поверхностях не должно быть дефектов в виде трещин, заусенцев, забоин. Шероховатость наружных поверхностей деталей должна быть не более 0,32 мкм .</t>
  </si>
  <si>
    <t>Скоба, L=129 мм,  h=65 мм</t>
  </si>
  <si>
    <t>Балканская рама (комплект)</t>
  </si>
  <si>
    <t>Балканская рама представляет собой пространственную конструкцию из трёх труб, которые при помощи четырёх держателей крепятся к больничной кровати. Балканская рама комплектуется двумя зажимами и двумя подвесками роликовыми. Трубы балканской рамы должны быть изготовлены из нержавеющей стали 12Х18Н9ТГОСТ 5264. Все остальные детали балканской рамы должны быть изготовлены из коррозионно-стойких сталей. На наружных поверхностях не должно быть дефектов в виде трещин, заусенцев, забоин. Шероховатость наружных поверхностей пространственной конструкции из труб должна быть не более 0,32 мкм . Шероховатость остальных деталей в соответствии с требованиями рабочих чертежей.</t>
  </si>
  <si>
    <t>Груз 3 кг</t>
  </si>
  <si>
    <t>Груза должна быть изготовлены из нержавеющих сталей . Масса груза должна составлять  3 кг, с шагом кратным 1 кг. Погрешность груза любой массы в заданном интервале не должна превышать±0,1 кг. Груз должен иметь четкую маркировку массы, выполненную ударным или лазерным способом.
На наружных поверхностях грузов не допускаются дефекты в виде трещин, заусенцев, забоин. На боковых поверхностях грузов допускаются незначительные кольцевые канавки, образовавшиеся вследствие технологических особенностей производства. Сварные швы должны быть зачищены с плавным переходом к основному металлу и заполированы. Параметр шероховатости наружных поверхностей должен быть не более 6,3 мкм . 
Груза должны иметь проточенную опорную поверхность диаметром не менее 72 мм, что гарантировало бы их надежную установку на подвеске. Верхняя часть груза должна иметь проточенный выступ диаметром не менее 71 мм., для обеспечения надежной установки грузов друг на друга, при наборе требуемой массы.</t>
  </si>
  <si>
    <t>Груза должна быть изготовлены из нержавеющих сталей . Масса груза должна составлять  2 кг, с шагом кратным 1 кг. Погрешность груза любой массы в заданном интервале не должна превышать±0,1 кг. Груз должен иметь четкую маркировку массы, выполненную ударным или лазерным способом.
На наружных поверхностях грузов не допускаются дефекты в виде трещин, заусенцев, забоин. На боковых поверхностях грузов допускаются незначительные кольцевые канавки, образовавшиеся вследствие технологических особенностей производства. Сварные швы должны быть зачищены с плавным переходом к основному металлу и заполированы. Параметр шероховатости наружных поверхностей должен быть не более 6,3 мкм . 
Груза должны иметь проточенную опорную поверхность диаметром не менее 72 мм, что гарантировало бы их надежную установку на подвеске. Верхняя часть груза должна иметь проточенный выступ диаметром не менее 71 мм., для обеспечения надежной установки грузов друг на друга, при наборе требуемой массы.</t>
  </si>
  <si>
    <t>Груз 2 кг</t>
  </si>
  <si>
    <t>Груз 1 кг</t>
  </si>
  <si>
    <t>Груза должна быть изготовлены из нержавеющих сталей . Масса груза должна составлять  1 кг, с шагом кратным 1 кг. Погрешность груза любой массы в заданном интервале не должна превышать±0,1 кг. Груз должен иметь четкую маркировку массы, выполненную ударным или лазерным способом.
На наружных поверхностях грузов не допускаются дефекты в виде трещин, заусенцев, забоин. На боковых поверхностях грузов допускаются незначительные кольцевые канавки, образовавшиеся вследствие технологических особенностей производства. Сварные швы должны быть зачищены с плавным переходом к основному металлу и заполированы. Параметр шероховатости наружных поверхностей должен быть не более 6,3 мкм . 
Груза должны иметь проточенную опорную поверхность диаметром не менее 72 мм, что гарантировало бы их надежную установку на подвеске. Верхняя часть груза должна иметь проточенный выступ диаметром не менее 71 мм., для обеспечения надежной установки грузов друг на друга, при наборе требуемой массы.</t>
  </si>
  <si>
    <t>Спица Киршнера с перьевой заточкой 1.5x150мм;210мм;310мм.</t>
  </si>
  <si>
    <t>Спица Киршнера с перьевой заточкой 1.5x150мм;210мм;310мм; – Спица Киршнера диаметром 1,5мм,  длиной 150мм. Остриё сверху сплащено на размер 0,8мм, кончик треугольный. Хвостовик расширяется до размера 1,7мм в ширину и сужен на толщине до 1,05мм.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t>
  </si>
  <si>
    <t>Расширитель для гипса 24см – Длина инструмента 240мм, 2 рычага пересекающихся на расстоянии 200мм от конца рычагов, ширина рычагов 8,5мм. Изогнуты по радиусу R260мм. Материал изготовления: Медицинская антикоррозийная сталь,  соответствующая стандарту ISO 7153-1.</t>
  </si>
  <si>
    <t>Гипсоотгибатель,  длиной 240мм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</si>
</sst>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Times New Roman"/>
      <family val="1"/>
      <charset val="204"/>
    </font>
    <font>
      <b/>
      <sz val="10"/>
      <color theme="1"/>
      <name val="Times New Roman"/>
      <family val="1"/>
      <charset val="204"/>
    </font>
    <font>
      <sz val="10"/>
      <color theme="1"/>
      <name val="Times New Roman"/>
      <family val="1"/>
      <charset val="204"/>
    </font>
    <font>
      <b/>
      <sz val="11"/>
      <color theme="1"/>
      <name val="Calibri"/>
      <family val="2"/>
      <charset val="204"/>
      <scheme val="minor"/>
    </font>
    <font>
      <sz val="10"/>
      <color rgb="FF000000"/>
      <name val="Times New Roman"/>
      <family val="1"/>
      <charset val="204"/>
    </font>
    <font>
      <i/>
      <sz val="10"/>
      <color theme="1"/>
      <name val="Arial"/>
      <family val="2"/>
      <charset val="204"/>
    </font>
  </fonts>
  <fills count="4">
    <fill>
      <patternFill patternType="none"/>
    </fill>
    <fill>
      <patternFill patternType="gray125"/>
    </fill>
    <fill>
      <patternFill patternType="solid">
        <fgColor theme="0"/>
        <bgColor indexed="64"/>
      </patternFill>
    </fill>
    <fill>
      <patternFill patternType="solid">
        <fgColor theme="6" tint="0.39997558519241921"/>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58">
    <xf numFmtId="0" fontId="0" fillId="0" borderId="0" xfId="0"/>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0" fillId="0" borderId="0" xfId="0" applyAlignment="1">
      <alignment horizontal="center"/>
    </xf>
    <xf numFmtId="4" fontId="1" fillId="0" borderId="1" xfId="0" applyNumberFormat="1" applyFont="1" applyBorder="1" applyAlignment="1">
      <alignment horizontal="center" vertical="top"/>
    </xf>
    <xf numFmtId="4" fontId="0" fillId="0" borderId="0" xfId="0" applyNumberFormat="1" applyAlignment="1">
      <alignment horizontal="center"/>
    </xf>
    <xf numFmtId="0" fontId="2" fillId="0" borderId="1" xfId="0" applyFont="1" applyBorder="1" applyAlignment="1">
      <alignment horizontal="center" vertical="top" wrapText="1"/>
    </xf>
    <xf numFmtId="4" fontId="3" fillId="2" borderId="1" xfId="0" applyNumberFormat="1" applyFont="1" applyFill="1" applyBorder="1" applyAlignment="1">
      <alignment horizontal="center" vertical="top" wrapText="1"/>
    </xf>
    <xf numFmtId="0" fontId="0" fillId="0" borderId="0" xfId="0" applyAlignment="1">
      <alignment vertical="top"/>
    </xf>
    <xf numFmtId="0" fontId="1" fillId="0" borderId="1" xfId="0" applyFont="1" applyBorder="1" applyAlignment="1">
      <alignment horizontal="left" vertical="top"/>
    </xf>
    <xf numFmtId="0" fontId="0" fillId="0" borderId="0" xfId="0" applyAlignment="1">
      <alignment horizontal="left"/>
    </xf>
    <xf numFmtId="0" fontId="3" fillId="2" borderId="1" xfId="0" applyFont="1" applyFill="1" applyBorder="1" applyAlignment="1">
      <alignment horizontal="center" vertical="top" wrapText="1"/>
    </xf>
    <xf numFmtId="0" fontId="3" fillId="2" borderId="1" xfId="0" applyFont="1" applyFill="1" applyBorder="1" applyAlignment="1">
      <alignment vertical="top" wrapText="1"/>
    </xf>
    <xf numFmtId="0" fontId="3" fillId="2" borderId="3" xfId="0" applyFont="1" applyFill="1" applyBorder="1" applyAlignment="1">
      <alignment horizontal="center" vertical="top" wrapText="1"/>
    </xf>
    <xf numFmtId="0" fontId="3" fillId="2" borderId="3" xfId="0" applyFont="1" applyFill="1" applyBorder="1" applyAlignment="1">
      <alignment vertical="top" wrapText="1"/>
    </xf>
    <xf numFmtId="4" fontId="3" fillId="2" borderId="3" xfId="0" applyNumberFormat="1" applyFont="1" applyFill="1" applyBorder="1" applyAlignment="1">
      <alignment horizontal="center" vertical="top" wrapText="1"/>
    </xf>
    <xf numFmtId="0" fontId="3" fillId="2" borderId="1" xfId="0" applyFont="1" applyFill="1" applyBorder="1" applyAlignment="1">
      <alignment horizontal="center" wrapText="1"/>
    </xf>
    <xf numFmtId="0" fontId="3" fillId="0" borderId="1" xfId="0" applyFont="1" applyBorder="1" applyAlignment="1">
      <alignment vertical="top" wrapText="1"/>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center" vertical="center" wrapText="1"/>
    </xf>
    <xf numFmtId="4" fontId="3"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5" fillId="0" borderId="1" xfId="0" applyFont="1" applyBorder="1"/>
    <xf numFmtId="0" fontId="3" fillId="0" borderId="1" xfId="0" applyFont="1" applyBorder="1" applyAlignment="1">
      <alignment horizontal="center"/>
    </xf>
    <xf numFmtId="0" fontId="3" fillId="0" borderId="1" xfId="0" applyFont="1" applyBorder="1" applyAlignment="1">
      <alignment horizontal="center" vertical="center"/>
    </xf>
    <xf numFmtId="4" fontId="3" fillId="0" borderId="1" xfId="0" applyNumberFormat="1" applyFont="1" applyBorder="1" applyAlignment="1">
      <alignment horizontal="center" vertical="center"/>
    </xf>
    <xf numFmtId="4" fontId="3"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4" fontId="3" fillId="2" borderId="1" xfId="0" applyNumberFormat="1" applyFont="1" applyFill="1" applyBorder="1" applyAlignment="1">
      <alignment horizontal="center" vertical="center"/>
    </xf>
    <xf numFmtId="0" fontId="5" fillId="2" borderId="1" xfId="0" applyFont="1" applyFill="1" applyBorder="1" applyAlignment="1">
      <alignment vertical="center" wrapText="1"/>
    </xf>
    <xf numFmtId="4" fontId="5" fillId="2" borderId="1" xfId="0" applyNumberFormat="1" applyFont="1" applyFill="1" applyBorder="1" applyAlignment="1">
      <alignment horizontal="center" vertical="center"/>
    </xf>
    <xf numFmtId="0" fontId="3" fillId="2" borderId="1" xfId="0" applyFont="1" applyFill="1" applyBorder="1" applyAlignment="1">
      <alignment horizontal="left" vertical="top" wrapText="1"/>
    </xf>
    <xf numFmtId="0" fontId="3" fillId="2" borderId="7" xfId="0" applyFont="1" applyFill="1" applyBorder="1" applyAlignment="1">
      <alignment vertical="center" wrapText="1"/>
    </xf>
    <xf numFmtId="0" fontId="3" fillId="2" borderId="7" xfId="0" applyFont="1" applyFill="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wrapText="1"/>
    </xf>
    <xf numFmtId="4" fontId="3" fillId="2" borderId="1" xfId="0" applyNumberFormat="1" applyFont="1" applyFill="1" applyBorder="1" applyAlignment="1">
      <alignment wrapText="1"/>
    </xf>
    <xf numFmtId="0" fontId="5" fillId="2" borderId="1" xfId="0" applyFont="1" applyFill="1" applyBorder="1" applyAlignment="1">
      <alignment horizontal="justify" vertical="center" wrapText="1"/>
    </xf>
    <xf numFmtId="0" fontId="3" fillId="2" borderId="1" xfId="0" applyFont="1" applyFill="1" applyBorder="1" applyAlignment="1">
      <alignment horizontal="justify" vertical="center" wrapText="1"/>
    </xf>
    <xf numFmtId="0" fontId="3" fillId="2" borderId="1" xfId="0" applyFont="1" applyFill="1" applyBorder="1" applyAlignment="1">
      <alignment horizontal="left" wrapText="1"/>
    </xf>
    <xf numFmtId="0" fontId="1" fillId="0" borderId="2" xfId="0" applyFont="1" applyBorder="1" applyAlignment="1">
      <alignment horizontal="right"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1" fillId="3" borderId="5" xfId="0" applyFont="1" applyFill="1" applyBorder="1" applyAlignment="1">
      <alignment horizontal="center" wrapText="1"/>
    </xf>
    <xf numFmtId="0" fontId="1" fillId="0" borderId="6" xfId="0" applyFont="1" applyBorder="1" applyAlignment="1">
      <alignment wrapText="1"/>
    </xf>
    <xf numFmtId="0" fontId="1" fillId="0" borderId="7" xfId="0" applyFont="1" applyBorder="1" applyAlignment="1">
      <alignment wrapText="1"/>
    </xf>
    <xf numFmtId="0" fontId="4" fillId="0" borderId="6" xfId="0" applyFont="1" applyBorder="1" applyAlignment="1">
      <alignment wrapText="1"/>
    </xf>
    <xf numFmtId="0" fontId="4" fillId="0" borderId="7" xfId="0" applyFont="1" applyBorder="1" applyAlignment="1">
      <alignment wrapText="1"/>
    </xf>
    <xf numFmtId="0" fontId="3" fillId="2" borderId="3" xfId="0" applyFont="1" applyFill="1" applyBorder="1" applyAlignment="1">
      <alignment wrapText="1"/>
    </xf>
    <xf numFmtId="0" fontId="0" fillId="2" borderId="8" xfId="0" applyFill="1" applyBorder="1" applyAlignment="1">
      <alignment wrapText="1"/>
    </xf>
    <xf numFmtId="0" fontId="0" fillId="2" borderId="4" xfId="0" applyFill="1" applyBorder="1" applyAlignment="1">
      <alignment wrapText="1"/>
    </xf>
    <xf numFmtId="0" fontId="0" fillId="2" borderId="4" xfId="0" applyFill="1" applyBorder="1" applyAlignment="1"/>
    <xf numFmtId="0" fontId="0" fillId="2" borderId="8" xfId="0" applyFill="1" applyBorder="1" applyAlignment="1"/>
    <xf numFmtId="0" fontId="4" fillId="3" borderId="6" xfId="0" applyFont="1" applyFill="1" applyBorder="1" applyAlignment="1">
      <alignment wrapText="1"/>
    </xf>
    <xf numFmtId="0" fontId="4" fillId="3" borderId="7" xfId="0" applyFont="1" applyFill="1" applyBorder="1" applyAlignment="1">
      <alignmen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8"/>
  <sheetViews>
    <sheetView tabSelected="1" view="pageBreakPreview" topLeftCell="A65" zoomScale="60" zoomScaleNormal="60" workbookViewId="0">
      <selection activeCell="S74" sqref="S74"/>
    </sheetView>
  </sheetViews>
  <sheetFormatPr defaultRowHeight="15" x14ac:dyDescent="0.25"/>
  <cols>
    <col min="1" max="1" width="5.7109375" style="3" customWidth="1"/>
    <col min="2" max="2" width="37.42578125" style="8" customWidth="1"/>
    <col min="3" max="3" width="93.42578125" style="10" customWidth="1"/>
    <col min="4" max="4" width="9.140625" style="3"/>
    <col min="5" max="5" width="8.85546875" style="3" customWidth="1"/>
    <col min="6" max="6" width="12.42578125" style="5" customWidth="1"/>
    <col min="7" max="7" width="15" style="5" customWidth="1"/>
    <col min="8" max="9" width="9.140625" style="8"/>
  </cols>
  <sheetData>
    <row r="1" spans="1:9" ht="37.5" customHeight="1" x14ac:dyDescent="0.25">
      <c r="A1" s="43" t="s">
        <v>14</v>
      </c>
      <c r="B1" s="43"/>
      <c r="C1" s="43"/>
      <c r="D1" s="43"/>
      <c r="E1" s="43"/>
      <c r="F1" s="43"/>
      <c r="G1" s="43"/>
      <c r="H1" s="43"/>
      <c r="I1" s="43"/>
    </row>
    <row r="2" spans="1:9" ht="28.5" x14ac:dyDescent="0.25">
      <c r="A2" s="2" t="s">
        <v>10</v>
      </c>
      <c r="B2" s="1" t="s">
        <v>3</v>
      </c>
      <c r="C2" s="9" t="s">
        <v>12</v>
      </c>
      <c r="D2" s="1" t="s">
        <v>0</v>
      </c>
      <c r="E2" s="2" t="s">
        <v>4</v>
      </c>
      <c r="F2" s="4" t="s">
        <v>1</v>
      </c>
      <c r="G2" s="4" t="s">
        <v>2</v>
      </c>
      <c r="H2" s="6" t="s">
        <v>5</v>
      </c>
      <c r="I2" s="6" t="s">
        <v>6</v>
      </c>
    </row>
    <row r="3" spans="1:9" ht="58.5" customHeight="1" x14ac:dyDescent="0.25">
      <c r="A3" s="11">
        <v>1</v>
      </c>
      <c r="B3" s="12" t="s">
        <v>15</v>
      </c>
      <c r="C3" s="12" t="s">
        <v>15</v>
      </c>
      <c r="D3" s="11" t="s">
        <v>11</v>
      </c>
      <c r="E3" s="11">
        <v>2</v>
      </c>
      <c r="F3" s="7">
        <v>151000</v>
      </c>
      <c r="G3" s="7">
        <f t="shared" ref="G3:G19" si="0">E3*F3</f>
        <v>302000</v>
      </c>
      <c r="H3" s="44" t="s">
        <v>8</v>
      </c>
      <c r="I3" s="44" t="s">
        <v>7</v>
      </c>
    </row>
    <row r="4" spans="1:9" ht="46.5" customHeight="1" x14ac:dyDescent="0.25">
      <c r="A4" s="11">
        <v>2</v>
      </c>
      <c r="B4" s="12" t="s">
        <v>16</v>
      </c>
      <c r="C4" s="12" t="s">
        <v>17</v>
      </c>
      <c r="D4" s="11" t="s">
        <v>9</v>
      </c>
      <c r="E4" s="11">
        <v>1</v>
      </c>
      <c r="F4" s="7">
        <v>51250</v>
      </c>
      <c r="G4" s="7">
        <f t="shared" si="0"/>
        <v>51250</v>
      </c>
      <c r="H4" s="45"/>
      <c r="I4" s="45"/>
    </row>
    <row r="5" spans="1:9" ht="46.5" customHeight="1" x14ac:dyDescent="0.25">
      <c r="A5" s="11">
        <v>3</v>
      </c>
      <c r="B5" s="12" t="s">
        <v>18</v>
      </c>
      <c r="C5" s="12" t="s">
        <v>19</v>
      </c>
      <c r="D5" s="11" t="s">
        <v>9</v>
      </c>
      <c r="E5" s="11">
        <v>1</v>
      </c>
      <c r="F5" s="7">
        <v>51250</v>
      </c>
      <c r="G5" s="7">
        <f t="shared" si="0"/>
        <v>51250</v>
      </c>
      <c r="H5" s="45"/>
      <c r="I5" s="45"/>
    </row>
    <row r="6" spans="1:9" ht="46.5" customHeight="1" x14ac:dyDescent="0.25">
      <c r="A6" s="11">
        <v>4</v>
      </c>
      <c r="B6" s="12" t="s">
        <v>20</v>
      </c>
      <c r="C6" s="12" t="s">
        <v>21</v>
      </c>
      <c r="D6" s="11" t="s">
        <v>9</v>
      </c>
      <c r="E6" s="11">
        <v>1</v>
      </c>
      <c r="F6" s="7">
        <v>51250</v>
      </c>
      <c r="G6" s="7">
        <f t="shared" si="0"/>
        <v>51250</v>
      </c>
      <c r="H6" s="45"/>
      <c r="I6" s="45"/>
    </row>
    <row r="7" spans="1:9" ht="46.5" customHeight="1" x14ac:dyDescent="0.25">
      <c r="A7" s="11">
        <v>5</v>
      </c>
      <c r="B7" s="12" t="s">
        <v>22</v>
      </c>
      <c r="C7" s="12" t="s">
        <v>23</v>
      </c>
      <c r="D7" s="11" t="s">
        <v>9</v>
      </c>
      <c r="E7" s="11">
        <v>1</v>
      </c>
      <c r="F7" s="7">
        <v>51250</v>
      </c>
      <c r="G7" s="7">
        <f t="shared" si="0"/>
        <v>51250</v>
      </c>
      <c r="H7" s="45"/>
      <c r="I7" s="45"/>
    </row>
    <row r="8" spans="1:9" ht="46.5" customHeight="1" x14ac:dyDescent="0.25">
      <c r="A8" s="11">
        <v>6</v>
      </c>
      <c r="B8" s="12" t="s">
        <v>24</v>
      </c>
      <c r="C8" s="12" t="s">
        <v>25</v>
      </c>
      <c r="D8" s="11" t="s">
        <v>13</v>
      </c>
      <c r="E8" s="11">
        <v>60</v>
      </c>
      <c r="F8" s="7">
        <v>1812.68</v>
      </c>
      <c r="G8" s="7">
        <f t="shared" si="0"/>
        <v>108760.8</v>
      </c>
      <c r="H8" s="45"/>
      <c r="I8" s="45"/>
    </row>
    <row r="9" spans="1:9" ht="122.25" customHeight="1" x14ac:dyDescent="0.25">
      <c r="A9" s="11">
        <v>7</v>
      </c>
      <c r="B9" s="12" t="s">
        <v>26</v>
      </c>
      <c r="C9" s="12" t="s">
        <v>27</v>
      </c>
      <c r="D9" s="11" t="s">
        <v>9</v>
      </c>
      <c r="E9" s="11">
        <v>60</v>
      </c>
      <c r="F9" s="7">
        <v>9718</v>
      </c>
      <c r="G9" s="7">
        <f t="shared" si="0"/>
        <v>583080</v>
      </c>
      <c r="H9" s="45"/>
      <c r="I9" s="45"/>
    </row>
    <row r="10" spans="1:9" ht="378.75" customHeight="1" x14ac:dyDescent="0.25">
      <c r="A10" s="11">
        <v>8</v>
      </c>
      <c r="B10" s="12" t="s">
        <v>28</v>
      </c>
      <c r="C10" s="12" t="s">
        <v>29</v>
      </c>
      <c r="D10" s="11" t="s">
        <v>9</v>
      </c>
      <c r="E10" s="11">
        <v>5</v>
      </c>
      <c r="F10" s="7">
        <v>200000</v>
      </c>
      <c r="G10" s="7">
        <f t="shared" si="0"/>
        <v>1000000</v>
      </c>
      <c r="H10" s="45"/>
      <c r="I10" s="45"/>
    </row>
    <row r="11" spans="1:9" ht="61.5" customHeight="1" x14ac:dyDescent="0.25">
      <c r="A11" s="11">
        <v>9</v>
      </c>
      <c r="B11" s="12" t="s">
        <v>30</v>
      </c>
      <c r="C11" s="12" t="s">
        <v>30</v>
      </c>
      <c r="D11" s="11" t="s">
        <v>11</v>
      </c>
      <c r="E11" s="11">
        <v>5</v>
      </c>
      <c r="F11" s="7">
        <v>11900</v>
      </c>
      <c r="G11" s="7">
        <f t="shared" si="0"/>
        <v>59500</v>
      </c>
      <c r="H11" s="45"/>
      <c r="I11" s="45"/>
    </row>
    <row r="12" spans="1:9" ht="56.25" customHeight="1" x14ac:dyDescent="0.25">
      <c r="A12" s="11">
        <v>10</v>
      </c>
      <c r="B12" s="12" t="s">
        <v>31</v>
      </c>
      <c r="C12" s="12" t="s">
        <v>31</v>
      </c>
      <c r="D12" s="11" t="s">
        <v>11</v>
      </c>
      <c r="E12" s="11">
        <v>5</v>
      </c>
      <c r="F12" s="7">
        <v>22950</v>
      </c>
      <c r="G12" s="7">
        <f t="shared" si="0"/>
        <v>114750</v>
      </c>
      <c r="H12" s="45"/>
      <c r="I12" s="45"/>
    </row>
    <row r="13" spans="1:9" ht="45" customHeight="1" x14ac:dyDescent="0.25">
      <c r="A13" s="11">
        <v>11</v>
      </c>
      <c r="B13" s="12" t="s">
        <v>32</v>
      </c>
      <c r="C13" s="12" t="s">
        <v>32</v>
      </c>
      <c r="D13" s="11" t="s">
        <v>11</v>
      </c>
      <c r="E13" s="11">
        <v>10</v>
      </c>
      <c r="F13" s="7">
        <v>16000</v>
      </c>
      <c r="G13" s="7">
        <f t="shared" si="0"/>
        <v>160000</v>
      </c>
      <c r="H13" s="45"/>
      <c r="I13" s="45"/>
    </row>
    <row r="14" spans="1:9" ht="30.75" customHeight="1" x14ac:dyDescent="0.25">
      <c r="A14" s="11">
        <v>12</v>
      </c>
      <c r="B14" s="12" t="s">
        <v>33</v>
      </c>
      <c r="C14" s="12" t="s">
        <v>33</v>
      </c>
      <c r="D14" s="11" t="s">
        <v>34</v>
      </c>
      <c r="E14" s="11">
        <v>5</v>
      </c>
      <c r="F14" s="7">
        <v>25360</v>
      </c>
      <c r="G14" s="7">
        <f t="shared" si="0"/>
        <v>126800</v>
      </c>
      <c r="H14" s="45"/>
      <c r="I14" s="45"/>
    </row>
    <row r="15" spans="1:9" ht="24.75" customHeight="1" x14ac:dyDescent="0.25">
      <c r="A15" s="11">
        <v>13</v>
      </c>
      <c r="B15" s="12" t="s">
        <v>35</v>
      </c>
      <c r="C15" s="12" t="s">
        <v>35</v>
      </c>
      <c r="D15" s="11" t="s">
        <v>34</v>
      </c>
      <c r="E15" s="11">
        <v>3</v>
      </c>
      <c r="F15" s="7">
        <v>16400</v>
      </c>
      <c r="G15" s="7">
        <f t="shared" si="0"/>
        <v>49200</v>
      </c>
      <c r="H15" s="45"/>
      <c r="I15" s="45"/>
    </row>
    <row r="16" spans="1:9" ht="157.5" customHeight="1" x14ac:dyDescent="0.25">
      <c r="A16" s="11">
        <v>14</v>
      </c>
      <c r="B16" s="12" t="s">
        <v>36</v>
      </c>
      <c r="C16" s="12" t="s">
        <v>37</v>
      </c>
      <c r="D16" s="11" t="s">
        <v>38</v>
      </c>
      <c r="E16" s="11">
        <v>5</v>
      </c>
      <c r="F16" s="7">
        <v>850000</v>
      </c>
      <c r="G16" s="7">
        <f t="shared" si="0"/>
        <v>4250000</v>
      </c>
      <c r="H16" s="45"/>
      <c r="I16" s="45"/>
    </row>
    <row r="17" spans="1:9" ht="185.25" customHeight="1" x14ac:dyDescent="0.25">
      <c r="A17" s="11">
        <v>15</v>
      </c>
      <c r="B17" s="12" t="s">
        <v>39</v>
      </c>
      <c r="C17" s="12" t="s">
        <v>40</v>
      </c>
      <c r="D17" s="11" t="s">
        <v>38</v>
      </c>
      <c r="E17" s="11">
        <v>4</v>
      </c>
      <c r="F17" s="7">
        <v>1470000</v>
      </c>
      <c r="G17" s="7">
        <f t="shared" si="0"/>
        <v>5880000</v>
      </c>
      <c r="H17" s="45"/>
      <c r="I17" s="45"/>
    </row>
    <row r="18" spans="1:9" ht="147" customHeight="1" x14ac:dyDescent="0.25">
      <c r="A18" s="11">
        <v>16</v>
      </c>
      <c r="B18" s="12" t="s">
        <v>41</v>
      </c>
      <c r="C18" s="12" t="s">
        <v>42</v>
      </c>
      <c r="D18" s="11" t="s">
        <v>9</v>
      </c>
      <c r="E18" s="11">
        <v>50</v>
      </c>
      <c r="F18" s="7">
        <v>65000</v>
      </c>
      <c r="G18" s="7">
        <f t="shared" si="0"/>
        <v>3250000</v>
      </c>
      <c r="H18" s="45"/>
      <c r="I18" s="45"/>
    </row>
    <row r="19" spans="1:9" ht="96.75" customHeight="1" x14ac:dyDescent="0.25">
      <c r="A19" s="13">
        <v>17</v>
      </c>
      <c r="B19" s="14" t="s">
        <v>43</v>
      </c>
      <c r="C19" s="14" t="s">
        <v>44</v>
      </c>
      <c r="D19" s="13" t="s">
        <v>9</v>
      </c>
      <c r="E19" s="13">
        <v>60</v>
      </c>
      <c r="F19" s="15">
        <v>65000</v>
      </c>
      <c r="G19" s="15">
        <f t="shared" si="0"/>
        <v>3900000</v>
      </c>
      <c r="H19" s="45"/>
      <c r="I19" s="45"/>
    </row>
    <row r="20" spans="1:9" x14ac:dyDescent="0.25">
      <c r="A20" s="46" t="s">
        <v>45</v>
      </c>
      <c r="B20" s="47"/>
      <c r="C20" s="47"/>
      <c r="D20" s="47"/>
      <c r="E20" s="47"/>
      <c r="F20" s="47"/>
      <c r="G20" s="47"/>
      <c r="H20" s="47"/>
      <c r="I20" s="48"/>
    </row>
    <row r="21" spans="1:9" ht="89.25" x14ac:dyDescent="0.25">
      <c r="A21" s="16">
        <v>18</v>
      </c>
      <c r="B21" s="29" t="s">
        <v>46</v>
      </c>
      <c r="C21" s="12" t="s">
        <v>47</v>
      </c>
      <c r="D21" s="30" t="s">
        <v>9</v>
      </c>
      <c r="E21" s="30">
        <v>10</v>
      </c>
      <c r="F21" s="31">
        <v>57475</v>
      </c>
      <c r="G21" s="28">
        <f>E21*F21</f>
        <v>574750</v>
      </c>
      <c r="H21" s="51"/>
      <c r="I21" s="51"/>
    </row>
    <row r="22" spans="1:9" ht="76.5" x14ac:dyDescent="0.25">
      <c r="A22" s="16">
        <v>19</v>
      </c>
      <c r="B22" s="29" t="s">
        <v>48</v>
      </c>
      <c r="C22" s="12" t="s">
        <v>49</v>
      </c>
      <c r="D22" s="30" t="s">
        <v>9</v>
      </c>
      <c r="E22" s="30">
        <v>20</v>
      </c>
      <c r="F22" s="31">
        <v>16625</v>
      </c>
      <c r="G22" s="31">
        <v>166250</v>
      </c>
      <c r="H22" s="52"/>
      <c r="I22" s="52"/>
    </row>
    <row r="23" spans="1:9" x14ac:dyDescent="0.25">
      <c r="A23" s="46" t="s">
        <v>50</v>
      </c>
      <c r="B23" s="49"/>
      <c r="C23" s="49"/>
      <c r="D23" s="49"/>
      <c r="E23" s="49"/>
      <c r="F23" s="49"/>
      <c r="G23" s="49"/>
      <c r="H23" s="49"/>
      <c r="I23" s="50"/>
    </row>
    <row r="24" spans="1:9" ht="114.75" x14ac:dyDescent="0.25">
      <c r="A24" s="16">
        <v>20</v>
      </c>
      <c r="B24" s="32" t="s">
        <v>80</v>
      </c>
      <c r="C24" s="12" t="s">
        <v>51</v>
      </c>
      <c r="D24" s="30" t="s">
        <v>9</v>
      </c>
      <c r="E24" s="30">
        <v>40</v>
      </c>
      <c r="F24" s="33">
        <v>123000</v>
      </c>
      <c r="G24" s="33">
        <f>E24*F24</f>
        <v>4920000</v>
      </c>
      <c r="H24" s="51"/>
      <c r="I24" s="51"/>
    </row>
    <row r="25" spans="1:9" ht="76.5" x14ac:dyDescent="0.25">
      <c r="A25" s="16">
        <v>21</v>
      </c>
      <c r="B25" s="32" t="s">
        <v>52</v>
      </c>
      <c r="C25" s="12" t="s">
        <v>53</v>
      </c>
      <c r="D25" s="30" t="s">
        <v>9</v>
      </c>
      <c r="E25" s="30">
        <v>10</v>
      </c>
      <c r="F25" s="33">
        <v>47500</v>
      </c>
      <c r="G25" s="33">
        <f t="shared" ref="G25:G38" si="1">E25*F25</f>
        <v>475000</v>
      </c>
      <c r="H25" s="53"/>
      <c r="I25" s="53"/>
    </row>
    <row r="26" spans="1:9" ht="102" x14ac:dyDescent="0.25">
      <c r="A26" s="16">
        <v>22</v>
      </c>
      <c r="B26" s="32" t="s">
        <v>54</v>
      </c>
      <c r="C26" s="12" t="s">
        <v>55</v>
      </c>
      <c r="D26" s="30" t="s">
        <v>9</v>
      </c>
      <c r="E26" s="30">
        <v>20</v>
      </c>
      <c r="F26" s="33">
        <v>19000</v>
      </c>
      <c r="G26" s="33">
        <f t="shared" si="1"/>
        <v>380000</v>
      </c>
      <c r="H26" s="53"/>
      <c r="I26" s="53"/>
    </row>
    <row r="27" spans="1:9" ht="76.5" x14ac:dyDescent="0.25">
      <c r="A27" s="16">
        <v>23</v>
      </c>
      <c r="B27" s="32" t="s">
        <v>56</v>
      </c>
      <c r="C27" s="12" t="s">
        <v>57</v>
      </c>
      <c r="D27" s="30" t="s">
        <v>9</v>
      </c>
      <c r="E27" s="30">
        <v>40</v>
      </c>
      <c r="F27" s="33">
        <v>15200</v>
      </c>
      <c r="G27" s="33">
        <f t="shared" si="1"/>
        <v>608000</v>
      </c>
      <c r="H27" s="53"/>
      <c r="I27" s="53"/>
    </row>
    <row r="28" spans="1:9" ht="76.5" x14ac:dyDescent="0.25">
      <c r="A28" s="16">
        <v>24</v>
      </c>
      <c r="B28" s="32" t="s">
        <v>58</v>
      </c>
      <c r="C28" s="12" t="s">
        <v>59</v>
      </c>
      <c r="D28" s="30" t="s">
        <v>9</v>
      </c>
      <c r="E28" s="30">
        <v>20</v>
      </c>
      <c r="F28" s="33">
        <v>19000</v>
      </c>
      <c r="G28" s="33">
        <f t="shared" si="1"/>
        <v>380000</v>
      </c>
      <c r="H28" s="53"/>
      <c r="I28" s="53"/>
    </row>
    <row r="29" spans="1:9" ht="76.5" x14ac:dyDescent="0.25">
      <c r="A29" s="16">
        <v>25</v>
      </c>
      <c r="B29" s="23" t="s">
        <v>60</v>
      </c>
      <c r="C29" s="12" t="s">
        <v>61</v>
      </c>
      <c r="D29" s="30" t="s">
        <v>9</v>
      </c>
      <c r="E29" s="30">
        <v>10</v>
      </c>
      <c r="F29" s="33">
        <v>19000</v>
      </c>
      <c r="G29" s="33">
        <f t="shared" si="1"/>
        <v>190000</v>
      </c>
      <c r="H29" s="53"/>
      <c r="I29" s="53"/>
    </row>
    <row r="30" spans="1:9" ht="76.5" x14ac:dyDescent="0.25">
      <c r="A30" s="16">
        <v>26</v>
      </c>
      <c r="B30" s="32" t="s">
        <v>62</v>
      </c>
      <c r="C30" s="34" t="s">
        <v>63</v>
      </c>
      <c r="D30" s="30" t="s">
        <v>9</v>
      </c>
      <c r="E30" s="30">
        <v>2</v>
      </c>
      <c r="F30" s="33">
        <v>110000</v>
      </c>
      <c r="G30" s="33">
        <f t="shared" si="1"/>
        <v>220000</v>
      </c>
      <c r="H30" s="53"/>
      <c r="I30" s="53"/>
    </row>
    <row r="31" spans="1:9" ht="33.75" customHeight="1" x14ac:dyDescent="0.25">
      <c r="A31" s="16">
        <v>27</v>
      </c>
      <c r="B31" s="23" t="s">
        <v>64</v>
      </c>
      <c r="C31" s="12" t="s">
        <v>65</v>
      </c>
      <c r="D31" s="30" t="s">
        <v>9</v>
      </c>
      <c r="E31" s="30">
        <v>3</v>
      </c>
      <c r="F31" s="33">
        <v>33250</v>
      </c>
      <c r="G31" s="33">
        <f t="shared" si="1"/>
        <v>99750</v>
      </c>
      <c r="H31" s="53"/>
      <c r="I31" s="53"/>
    </row>
    <row r="32" spans="1:9" ht="38.25" x14ac:dyDescent="0.25">
      <c r="A32" s="16">
        <v>28</v>
      </c>
      <c r="B32" s="19" t="s">
        <v>66</v>
      </c>
      <c r="C32" s="14" t="s">
        <v>68</v>
      </c>
      <c r="D32" s="22" t="s">
        <v>9</v>
      </c>
      <c r="E32" s="22">
        <v>1</v>
      </c>
      <c r="F32" s="28">
        <v>76000</v>
      </c>
      <c r="G32" s="28">
        <f t="shared" si="1"/>
        <v>76000</v>
      </c>
      <c r="H32" s="53"/>
      <c r="I32" s="53"/>
    </row>
    <row r="33" spans="1:9" ht="51" x14ac:dyDescent="0.25">
      <c r="A33" s="16">
        <v>29</v>
      </c>
      <c r="B33" s="35" t="s">
        <v>67</v>
      </c>
      <c r="C33" s="34" t="s">
        <v>69</v>
      </c>
      <c r="D33" s="22" t="s">
        <v>9</v>
      </c>
      <c r="E33" s="22">
        <v>1</v>
      </c>
      <c r="F33" s="28">
        <v>76000</v>
      </c>
      <c r="G33" s="28">
        <f t="shared" si="1"/>
        <v>76000</v>
      </c>
      <c r="H33" s="53"/>
      <c r="I33" s="53"/>
    </row>
    <row r="34" spans="1:9" ht="76.5" x14ac:dyDescent="0.25">
      <c r="A34" s="16">
        <v>30</v>
      </c>
      <c r="B34" s="36" t="s">
        <v>70</v>
      </c>
      <c r="C34" s="12" t="s">
        <v>71</v>
      </c>
      <c r="D34" s="22" t="s">
        <v>9</v>
      </c>
      <c r="E34" s="22">
        <v>346</v>
      </c>
      <c r="F34" s="28">
        <v>7600</v>
      </c>
      <c r="G34" s="28">
        <f t="shared" si="1"/>
        <v>2629600</v>
      </c>
      <c r="H34" s="53"/>
      <c r="I34" s="53"/>
    </row>
    <row r="35" spans="1:9" ht="114.75" x14ac:dyDescent="0.25">
      <c r="A35" s="16">
        <v>31</v>
      </c>
      <c r="B35" s="35" t="s">
        <v>72</v>
      </c>
      <c r="C35" s="23" t="s">
        <v>73</v>
      </c>
      <c r="D35" s="22" t="s">
        <v>9</v>
      </c>
      <c r="E35" s="22">
        <v>1</v>
      </c>
      <c r="F35" s="28">
        <v>475000</v>
      </c>
      <c r="G35" s="28">
        <f t="shared" si="1"/>
        <v>475000</v>
      </c>
      <c r="H35" s="53"/>
      <c r="I35" s="53"/>
    </row>
    <row r="36" spans="1:9" ht="63.75" x14ac:dyDescent="0.25">
      <c r="A36" s="16">
        <v>32</v>
      </c>
      <c r="B36" s="35" t="s">
        <v>74</v>
      </c>
      <c r="C36" s="12" t="s">
        <v>75</v>
      </c>
      <c r="D36" s="22" t="s">
        <v>9</v>
      </c>
      <c r="E36" s="22">
        <v>1</v>
      </c>
      <c r="F36" s="28">
        <v>95000</v>
      </c>
      <c r="G36" s="28">
        <f t="shared" si="1"/>
        <v>95000</v>
      </c>
      <c r="H36" s="53"/>
      <c r="I36" s="53"/>
    </row>
    <row r="37" spans="1:9" ht="63.75" x14ac:dyDescent="0.25">
      <c r="A37" s="16">
        <v>33</v>
      </c>
      <c r="B37" s="35" t="s">
        <v>76</v>
      </c>
      <c r="C37" s="12" t="s">
        <v>77</v>
      </c>
      <c r="D37" s="22" t="s">
        <v>9</v>
      </c>
      <c r="E37" s="22">
        <v>1</v>
      </c>
      <c r="F37" s="28">
        <v>95000</v>
      </c>
      <c r="G37" s="28">
        <f t="shared" si="1"/>
        <v>95000</v>
      </c>
      <c r="H37" s="53"/>
      <c r="I37" s="53"/>
    </row>
    <row r="38" spans="1:9" ht="51" x14ac:dyDescent="0.25">
      <c r="A38" s="16">
        <v>34</v>
      </c>
      <c r="B38" s="35" t="s">
        <v>78</v>
      </c>
      <c r="C38" s="12" t="s">
        <v>79</v>
      </c>
      <c r="D38" s="22" t="s">
        <v>9</v>
      </c>
      <c r="E38" s="22">
        <v>2</v>
      </c>
      <c r="F38" s="28">
        <v>190000</v>
      </c>
      <c r="G38" s="28">
        <f t="shared" si="1"/>
        <v>380000</v>
      </c>
      <c r="H38" s="52"/>
      <c r="I38" s="52"/>
    </row>
    <row r="39" spans="1:9" x14ac:dyDescent="0.25">
      <c r="A39" s="46" t="s">
        <v>81</v>
      </c>
      <c r="B39" s="49"/>
      <c r="C39" s="49"/>
      <c r="D39" s="49"/>
      <c r="E39" s="49"/>
      <c r="F39" s="49"/>
      <c r="G39" s="49"/>
      <c r="H39" s="49"/>
      <c r="I39" s="50"/>
    </row>
    <row r="40" spans="1:9" ht="114.75" x14ac:dyDescent="0.25">
      <c r="A40" s="16">
        <v>35</v>
      </c>
      <c r="B40" s="37" t="s">
        <v>82</v>
      </c>
      <c r="C40" s="12" t="s">
        <v>83</v>
      </c>
      <c r="D40" s="22" t="s">
        <v>9</v>
      </c>
      <c r="E40" s="22">
        <v>5</v>
      </c>
      <c r="F40" s="28">
        <v>71250</v>
      </c>
      <c r="G40" s="28">
        <f>E40*F40</f>
        <v>356250</v>
      </c>
      <c r="H40" s="51"/>
      <c r="I40" s="51"/>
    </row>
    <row r="41" spans="1:9" ht="102" x14ac:dyDescent="0.25">
      <c r="A41" s="16">
        <v>36</v>
      </c>
      <c r="B41" s="23" t="s">
        <v>84</v>
      </c>
      <c r="C41" s="12" t="s">
        <v>85</v>
      </c>
      <c r="D41" s="22" t="s">
        <v>9</v>
      </c>
      <c r="E41" s="22">
        <v>10</v>
      </c>
      <c r="F41" s="28">
        <v>23750</v>
      </c>
      <c r="G41" s="28">
        <f>E41*F41</f>
        <v>237500</v>
      </c>
      <c r="H41" s="52"/>
      <c r="I41" s="52"/>
    </row>
    <row r="42" spans="1:9" x14ac:dyDescent="0.25">
      <c r="A42" s="46" t="s">
        <v>86</v>
      </c>
      <c r="B42" s="56"/>
      <c r="C42" s="56"/>
      <c r="D42" s="56"/>
      <c r="E42" s="56"/>
      <c r="F42" s="56"/>
      <c r="G42" s="56"/>
      <c r="H42" s="56"/>
      <c r="I42" s="57"/>
    </row>
    <row r="43" spans="1:9" ht="178.5" x14ac:dyDescent="0.25">
      <c r="A43" s="16">
        <v>37</v>
      </c>
      <c r="B43" s="32" t="s">
        <v>87</v>
      </c>
      <c r="C43" s="12" t="s">
        <v>88</v>
      </c>
      <c r="D43" s="38" t="s">
        <v>9</v>
      </c>
      <c r="E43" s="38">
        <v>10</v>
      </c>
      <c r="F43" s="39">
        <v>78850</v>
      </c>
      <c r="G43" s="39">
        <f>E43*F43</f>
        <v>788500</v>
      </c>
      <c r="H43" s="51"/>
      <c r="I43" s="51"/>
    </row>
    <row r="44" spans="1:9" ht="63.75" x14ac:dyDescent="0.25">
      <c r="A44" s="16">
        <v>38</v>
      </c>
      <c r="B44" s="23" t="s">
        <v>70</v>
      </c>
      <c r="C44" s="12" t="s">
        <v>89</v>
      </c>
      <c r="D44" s="38" t="s">
        <v>9</v>
      </c>
      <c r="E44" s="38">
        <v>20</v>
      </c>
      <c r="F44" s="39">
        <v>5605</v>
      </c>
      <c r="G44" s="39">
        <f>E44*F44</f>
        <v>112100</v>
      </c>
      <c r="H44" s="52"/>
      <c r="I44" s="52"/>
    </row>
    <row r="45" spans="1:9" x14ac:dyDescent="0.25">
      <c r="A45" s="46" t="s">
        <v>90</v>
      </c>
      <c r="B45" s="56"/>
      <c r="C45" s="56"/>
      <c r="D45" s="56"/>
      <c r="E45" s="56"/>
      <c r="F45" s="56"/>
      <c r="G45" s="56"/>
      <c r="H45" s="56"/>
      <c r="I45" s="57"/>
    </row>
    <row r="46" spans="1:9" ht="51" x14ac:dyDescent="0.25">
      <c r="A46" s="16">
        <v>39</v>
      </c>
      <c r="B46" s="40" t="s">
        <v>91</v>
      </c>
      <c r="C46" s="12" t="s">
        <v>92</v>
      </c>
      <c r="D46" s="22" t="s">
        <v>9</v>
      </c>
      <c r="E46" s="22">
        <v>10</v>
      </c>
      <c r="F46" s="28">
        <v>25700</v>
      </c>
      <c r="G46" s="28">
        <f t="shared" ref="G46:G54" si="2">E46*F46</f>
        <v>257000</v>
      </c>
      <c r="H46" s="51"/>
      <c r="I46" s="51"/>
    </row>
    <row r="47" spans="1:9" ht="63.75" x14ac:dyDescent="0.25">
      <c r="A47" s="16">
        <v>40</v>
      </c>
      <c r="B47" s="41" t="s">
        <v>93</v>
      </c>
      <c r="C47" s="12" t="s">
        <v>94</v>
      </c>
      <c r="D47" s="22" t="s">
        <v>9</v>
      </c>
      <c r="E47" s="22">
        <v>20</v>
      </c>
      <c r="F47" s="28">
        <v>25700</v>
      </c>
      <c r="G47" s="28">
        <f t="shared" si="2"/>
        <v>514000</v>
      </c>
      <c r="H47" s="53"/>
      <c r="I47" s="53"/>
    </row>
    <row r="48" spans="1:9" ht="38.25" x14ac:dyDescent="0.25">
      <c r="A48" s="16">
        <v>41</v>
      </c>
      <c r="B48" s="41" t="s">
        <v>95</v>
      </c>
      <c r="C48" s="12" t="s">
        <v>96</v>
      </c>
      <c r="D48" s="22" t="s">
        <v>9</v>
      </c>
      <c r="E48" s="22">
        <v>14</v>
      </c>
      <c r="F48" s="28">
        <v>24700</v>
      </c>
      <c r="G48" s="28">
        <f t="shared" si="2"/>
        <v>345800</v>
      </c>
      <c r="H48" s="53"/>
      <c r="I48" s="53"/>
    </row>
    <row r="49" spans="1:9" ht="51" x14ac:dyDescent="0.25">
      <c r="A49" s="16">
        <v>42</v>
      </c>
      <c r="B49" s="41" t="s">
        <v>70</v>
      </c>
      <c r="C49" s="12" t="s">
        <v>97</v>
      </c>
      <c r="D49" s="22" t="s">
        <v>9</v>
      </c>
      <c r="E49" s="22">
        <v>20</v>
      </c>
      <c r="F49" s="28">
        <v>33250</v>
      </c>
      <c r="G49" s="28">
        <f t="shared" si="2"/>
        <v>665000</v>
      </c>
      <c r="H49" s="53"/>
      <c r="I49" s="53"/>
    </row>
    <row r="50" spans="1:9" ht="63.75" x14ac:dyDescent="0.25">
      <c r="A50" s="16">
        <v>43</v>
      </c>
      <c r="B50" s="41" t="s">
        <v>98</v>
      </c>
      <c r="C50" s="12" t="s">
        <v>99</v>
      </c>
      <c r="D50" s="22" t="s">
        <v>9</v>
      </c>
      <c r="E50" s="22">
        <v>1</v>
      </c>
      <c r="F50" s="28">
        <v>57000</v>
      </c>
      <c r="G50" s="28">
        <f t="shared" si="2"/>
        <v>57000</v>
      </c>
      <c r="H50" s="53"/>
      <c r="I50" s="53"/>
    </row>
    <row r="51" spans="1:9" ht="33" customHeight="1" x14ac:dyDescent="0.25">
      <c r="A51" s="22">
        <v>44</v>
      </c>
      <c r="B51" s="19" t="s">
        <v>100</v>
      </c>
      <c r="C51" s="19" t="s">
        <v>101</v>
      </c>
      <c r="D51" s="22" t="s">
        <v>9</v>
      </c>
      <c r="E51" s="22">
        <v>1</v>
      </c>
      <c r="F51" s="28">
        <v>23750</v>
      </c>
      <c r="G51" s="28">
        <f t="shared" si="2"/>
        <v>23750</v>
      </c>
      <c r="H51" s="53"/>
      <c r="I51" s="53"/>
    </row>
    <row r="52" spans="1:9" ht="25.5" x14ac:dyDescent="0.25">
      <c r="A52" s="16">
        <v>45</v>
      </c>
      <c r="B52" s="41" t="s">
        <v>102</v>
      </c>
      <c r="C52" s="12" t="s">
        <v>103</v>
      </c>
      <c r="D52" s="22" t="s">
        <v>9</v>
      </c>
      <c r="E52" s="22">
        <v>2</v>
      </c>
      <c r="F52" s="28">
        <v>114000</v>
      </c>
      <c r="G52" s="28">
        <f t="shared" si="2"/>
        <v>228000</v>
      </c>
      <c r="H52" s="53"/>
      <c r="I52" s="53"/>
    </row>
    <row r="53" spans="1:9" ht="25.5" x14ac:dyDescent="0.25">
      <c r="A53" s="16">
        <v>46</v>
      </c>
      <c r="B53" s="42" t="s">
        <v>104</v>
      </c>
      <c r="C53" s="12" t="s">
        <v>105</v>
      </c>
      <c r="D53" s="22" t="s">
        <v>9</v>
      </c>
      <c r="E53" s="22">
        <v>1</v>
      </c>
      <c r="F53" s="28">
        <v>47500</v>
      </c>
      <c r="G53" s="28">
        <f t="shared" si="2"/>
        <v>47500</v>
      </c>
      <c r="H53" s="53"/>
      <c r="I53" s="53"/>
    </row>
    <row r="54" spans="1:9" ht="25.5" x14ac:dyDescent="0.25">
      <c r="A54" s="16">
        <v>47</v>
      </c>
      <c r="B54" s="41" t="s">
        <v>106</v>
      </c>
      <c r="C54" s="12" t="s">
        <v>107</v>
      </c>
      <c r="D54" s="22" t="s">
        <v>9</v>
      </c>
      <c r="E54" s="22">
        <v>1</v>
      </c>
      <c r="F54" s="28">
        <v>16150</v>
      </c>
      <c r="G54" s="28">
        <f t="shared" si="2"/>
        <v>16150</v>
      </c>
      <c r="H54" s="52"/>
      <c r="I54" s="52"/>
    </row>
    <row r="55" spans="1:9" x14ac:dyDescent="0.25">
      <c r="A55" s="46" t="s">
        <v>108</v>
      </c>
      <c r="B55" s="56"/>
      <c r="C55" s="56"/>
      <c r="D55" s="56"/>
      <c r="E55" s="56"/>
      <c r="F55" s="56"/>
      <c r="G55" s="56"/>
      <c r="H55" s="56"/>
      <c r="I55" s="57"/>
    </row>
    <row r="56" spans="1:9" ht="76.5" x14ac:dyDescent="0.25">
      <c r="A56" s="16">
        <v>48</v>
      </c>
      <c r="B56" s="23" t="s">
        <v>109</v>
      </c>
      <c r="C56" s="12" t="s">
        <v>110</v>
      </c>
      <c r="D56" s="22" t="s">
        <v>9</v>
      </c>
      <c r="E56" s="22">
        <v>10</v>
      </c>
      <c r="F56" s="28">
        <v>93100</v>
      </c>
      <c r="G56" s="28">
        <f t="shared" ref="G56:G68" si="3">E56*F56</f>
        <v>931000</v>
      </c>
      <c r="H56" s="51"/>
      <c r="I56" s="51"/>
    </row>
    <row r="57" spans="1:9" ht="38.25" x14ac:dyDescent="0.25">
      <c r="A57" s="16">
        <v>49</v>
      </c>
      <c r="B57" s="23" t="s">
        <v>70</v>
      </c>
      <c r="C57" s="12" t="s">
        <v>111</v>
      </c>
      <c r="D57" s="22" t="s">
        <v>9</v>
      </c>
      <c r="E57" s="22">
        <v>40</v>
      </c>
      <c r="F57" s="28">
        <v>14250</v>
      </c>
      <c r="G57" s="28">
        <f t="shared" si="3"/>
        <v>570000</v>
      </c>
      <c r="H57" s="54"/>
      <c r="I57" s="54"/>
    </row>
    <row r="58" spans="1:9" ht="25.5" x14ac:dyDescent="0.25">
      <c r="A58" s="16">
        <v>50</v>
      </c>
      <c r="B58" s="23" t="s">
        <v>112</v>
      </c>
      <c r="C58" s="12" t="s">
        <v>113</v>
      </c>
      <c r="D58" s="22" t="s">
        <v>9</v>
      </c>
      <c r="E58" s="22">
        <v>30</v>
      </c>
      <c r="F58" s="28">
        <v>14250</v>
      </c>
      <c r="G58" s="28">
        <f t="shared" si="3"/>
        <v>427500</v>
      </c>
      <c r="H58" s="54"/>
      <c r="I58" s="54"/>
    </row>
    <row r="59" spans="1:9" ht="178.5" x14ac:dyDescent="0.25">
      <c r="A59" s="16">
        <v>51</v>
      </c>
      <c r="B59" s="24" t="s">
        <v>114</v>
      </c>
      <c r="C59" s="17" t="s">
        <v>115</v>
      </c>
      <c r="D59" s="20" t="s">
        <v>9</v>
      </c>
      <c r="E59" s="20">
        <v>4</v>
      </c>
      <c r="F59" s="21">
        <v>506698</v>
      </c>
      <c r="G59" s="21">
        <f t="shared" si="3"/>
        <v>2026792</v>
      </c>
      <c r="H59" s="54"/>
      <c r="I59" s="54"/>
    </row>
    <row r="60" spans="1:9" ht="178.5" x14ac:dyDescent="0.25">
      <c r="A60" s="16">
        <v>52</v>
      </c>
      <c r="B60" s="24" t="s">
        <v>116</v>
      </c>
      <c r="C60" s="17" t="s">
        <v>115</v>
      </c>
      <c r="D60" s="20" t="s">
        <v>9</v>
      </c>
      <c r="E60" s="20">
        <v>5</v>
      </c>
      <c r="F60" s="21">
        <v>450522</v>
      </c>
      <c r="G60" s="21">
        <f t="shared" si="3"/>
        <v>2252610</v>
      </c>
      <c r="H60" s="54"/>
      <c r="I60" s="54"/>
    </row>
    <row r="61" spans="1:9" ht="102" x14ac:dyDescent="0.25">
      <c r="A61" s="16">
        <v>53</v>
      </c>
      <c r="B61" s="18" t="s">
        <v>117</v>
      </c>
      <c r="C61" s="17" t="s">
        <v>118</v>
      </c>
      <c r="D61" s="20" t="s">
        <v>9</v>
      </c>
      <c r="E61" s="20">
        <v>10</v>
      </c>
      <c r="F61" s="21">
        <v>22137</v>
      </c>
      <c r="G61" s="21">
        <f t="shared" si="3"/>
        <v>221370</v>
      </c>
      <c r="H61" s="54"/>
      <c r="I61" s="54"/>
    </row>
    <row r="62" spans="1:9" ht="102" x14ac:dyDescent="0.25">
      <c r="A62" s="16">
        <v>54</v>
      </c>
      <c r="B62" s="18" t="s">
        <v>119</v>
      </c>
      <c r="C62" s="17" t="s">
        <v>118</v>
      </c>
      <c r="D62" s="20" t="s">
        <v>9</v>
      </c>
      <c r="E62" s="20">
        <v>10</v>
      </c>
      <c r="F62" s="21">
        <v>27143</v>
      </c>
      <c r="G62" s="21">
        <f t="shared" si="3"/>
        <v>271430</v>
      </c>
      <c r="H62" s="54"/>
      <c r="I62" s="54"/>
    </row>
    <row r="63" spans="1:9" ht="89.25" x14ac:dyDescent="0.25">
      <c r="A63" s="16">
        <v>55</v>
      </c>
      <c r="B63" s="18" t="s">
        <v>120</v>
      </c>
      <c r="C63" s="17" t="s">
        <v>121</v>
      </c>
      <c r="D63" s="20" t="s">
        <v>38</v>
      </c>
      <c r="E63" s="20">
        <v>9</v>
      </c>
      <c r="F63" s="21">
        <v>706374</v>
      </c>
      <c r="G63" s="21">
        <f t="shared" si="3"/>
        <v>6357366</v>
      </c>
      <c r="H63" s="54"/>
      <c r="I63" s="54"/>
    </row>
    <row r="64" spans="1:9" ht="140.25" x14ac:dyDescent="0.25">
      <c r="A64" s="16">
        <v>56</v>
      </c>
      <c r="B64" s="18" t="s">
        <v>122</v>
      </c>
      <c r="C64" s="17" t="s">
        <v>123</v>
      </c>
      <c r="D64" s="20" t="s">
        <v>9</v>
      </c>
      <c r="E64" s="20">
        <v>10</v>
      </c>
      <c r="F64" s="21">
        <v>48946</v>
      </c>
      <c r="G64" s="21">
        <f t="shared" si="3"/>
        <v>489460</v>
      </c>
      <c r="H64" s="54"/>
      <c r="I64" s="54"/>
    </row>
    <row r="65" spans="1:9" ht="140.25" x14ac:dyDescent="0.25">
      <c r="A65" s="16">
        <v>57</v>
      </c>
      <c r="B65" s="18" t="s">
        <v>125</v>
      </c>
      <c r="C65" s="17" t="s">
        <v>124</v>
      </c>
      <c r="D65" s="20" t="s">
        <v>9</v>
      </c>
      <c r="E65" s="20">
        <v>10</v>
      </c>
      <c r="F65" s="21">
        <v>38044</v>
      </c>
      <c r="G65" s="21">
        <f t="shared" si="3"/>
        <v>380440</v>
      </c>
      <c r="H65" s="54"/>
      <c r="I65" s="54"/>
    </row>
    <row r="66" spans="1:9" ht="140.25" x14ac:dyDescent="0.25">
      <c r="A66" s="16">
        <v>58</v>
      </c>
      <c r="B66" s="18" t="s">
        <v>126</v>
      </c>
      <c r="C66" s="17" t="s">
        <v>127</v>
      </c>
      <c r="D66" s="20" t="s">
        <v>9</v>
      </c>
      <c r="E66" s="20">
        <v>10</v>
      </c>
      <c r="F66" s="21">
        <v>21692</v>
      </c>
      <c r="G66" s="21">
        <f t="shared" si="3"/>
        <v>216920</v>
      </c>
      <c r="H66" s="54"/>
      <c r="I66" s="54"/>
    </row>
    <row r="67" spans="1:9" ht="102" x14ac:dyDescent="0.25">
      <c r="A67" s="16">
        <v>59</v>
      </c>
      <c r="B67" s="18" t="s">
        <v>128</v>
      </c>
      <c r="C67" s="17" t="s">
        <v>129</v>
      </c>
      <c r="D67" s="20" t="s">
        <v>9</v>
      </c>
      <c r="E67" s="20">
        <v>1500</v>
      </c>
      <c r="F67" s="21">
        <v>2009</v>
      </c>
      <c r="G67" s="21">
        <f t="shared" si="3"/>
        <v>3013500</v>
      </c>
      <c r="H67" s="54"/>
      <c r="I67" s="54"/>
    </row>
    <row r="68" spans="1:9" ht="38.25" x14ac:dyDescent="0.25">
      <c r="A68" s="25">
        <v>60</v>
      </c>
      <c r="B68" s="18" t="s">
        <v>131</v>
      </c>
      <c r="C68" s="17" t="s">
        <v>130</v>
      </c>
      <c r="D68" s="26" t="s">
        <v>9</v>
      </c>
      <c r="E68" s="26">
        <v>5</v>
      </c>
      <c r="F68" s="27">
        <v>91365</v>
      </c>
      <c r="G68" s="27">
        <f t="shared" si="3"/>
        <v>456825</v>
      </c>
      <c r="H68" s="55"/>
      <c r="I68" s="55"/>
    </row>
  </sheetData>
  <mergeCells count="21">
    <mergeCell ref="H24:H38"/>
    <mergeCell ref="I24:I38"/>
    <mergeCell ref="H40:H41"/>
    <mergeCell ref="I40:I41"/>
    <mergeCell ref="H56:H68"/>
    <mergeCell ref="I56:I68"/>
    <mergeCell ref="A39:I39"/>
    <mergeCell ref="A42:I42"/>
    <mergeCell ref="A45:I45"/>
    <mergeCell ref="A55:I55"/>
    <mergeCell ref="H43:H44"/>
    <mergeCell ref="I43:I44"/>
    <mergeCell ref="H46:H54"/>
    <mergeCell ref="I46:I54"/>
    <mergeCell ref="A1:I1"/>
    <mergeCell ref="H3:H19"/>
    <mergeCell ref="I3:I19"/>
    <mergeCell ref="A20:I20"/>
    <mergeCell ref="A23:I23"/>
    <mergeCell ref="H21:H22"/>
    <mergeCell ref="I21:I22"/>
  </mergeCells>
  <pageMargins left="0.43" right="0.16" top="0.18" bottom="0.25" header="0.12" footer="0.2"/>
  <pageSetup paperSize="9" scale="70" orientation="landscape" r:id="rId1"/>
  <rowBreaks count="1" manualBreakCount="1">
    <brk id="73"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2023-07-26T11:38:30Z</dcterms:modified>
</cp:coreProperties>
</file>