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rketing\!Ценовое 2024\!Актобе МОДБ на 05.07_№10 ЗЦП\"/>
    </mc:Choice>
  </mc:AlternateContent>
  <xr:revisionPtr revIDLastSave="0" documentId="13_ncr:1_{FF999C43-5FBC-4F1A-9437-7C5DA74F06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 к объяв 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7" i="1"/>
  <c r="G8" i="1"/>
  <c r="G9" i="1"/>
  <c r="G6" i="1"/>
</calcChain>
</file>

<file path=xl/sharedStrings.xml><?xml version="1.0" encoding="utf-8"?>
<sst xmlns="http://schemas.openxmlformats.org/spreadsheetml/2006/main" count="27" uniqueCount="23">
  <si>
    <t>№ лота</t>
  </si>
  <si>
    <t>Наименование (МНН для лекарственных средств)</t>
  </si>
  <si>
    <t>Описание</t>
  </si>
  <si>
    <t>Ед.изм.</t>
  </si>
  <si>
    <t>Кол-во</t>
  </si>
  <si>
    <t>Цена</t>
  </si>
  <si>
    <t>Сумма</t>
  </si>
  <si>
    <t>Срок поставки</t>
  </si>
  <si>
    <t>Адрес поставки</t>
  </si>
  <si>
    <t>В течение 15 календарных дней со дня поступления письменной заявки Заказчика.</t>
  </si>
  <si>
    <t>Актюбинская область, г.Актобе, жилой массив Шестихатка здание 471А, 1 этаж</t>
  </si>
  <si>
    <t>Изделия медицинского назначения</t>
  </si>
  <si>
    <t>Итого:</t>
  </si>
  <si>
    <t>Винт канюлированныймногоосевой для стержня диаметром (мм) 5.5, размером (мм) 4.5, 5.5, 6.5; длинной (мм) 35, 40, 45, 50, 55 – Изготовлен из титанового сплава марки Ti-6Al-4V, градация V, американский стандарт ASTM F136, немецкий стандарт DIN 17850. Многоосевой винт с самонарезающей резьбой, с постоянным широким шагом и диаметром, головкой «камертонного типа», на торцевых гранях которой имеются по две вертикальных прорези 1*4 мм, а на боковых стенках - по два круглых гнезда диаметром 4 мм, основание головки винта на протяжении нижней трети имеет меньший диаметр (на 2 мм), чем на протяжении верхнего отдела. Кончик педикулярного винта имеет тупую форму (60°). Головка винта фиксирована к ножке сферическим штампованным соединением; конец ножки, фиксированный в головке, сферической формы с внутренним шестигранным шлицем для фиксации отвертки в процессе имплантации. Ножка винта имеет резьбу с постоянным шагом 14.8 и уменьшающейся глубиной от конца к основанию, от 1,49 до 0,35 мм. Ножка винта имеет канюлю диаметром 0.8 мм. Размеры: диаметр (мм) 4.5, 5.5, 6.5, длина от 35 до 55 мм с шагом 5 мм. Размеры головки винта: высота 16.1 мм, сагиттальная ширина 9.2 мм, диаметр 12.63 мм. Высота профиля 16.1 мм, диаметр футпринта 11 мм. Угол наклона головки винта относительно оси ножки винта составляет 28° при любом диаметре ножки винта.</t>
  </si>
  <si>
    <t>штука</t>
  </si>
  <si>
    <t>Гладкий стержень для жесткой фиксации с шестигранным кончиком, длиной 4,75 мм, для захвата специальным инструментом и деротации. Диаметр (мм) 5.5, на проксимальном конце сужение до 5 мм для облегчения установки стержня, длина (мм) 500, с возможностью тримминга специальными кусачками и многоплоскостного моделирования. Изготовлен из титанового сплава марки Ti-6Al-4V, градация V, американский стандарт ASTM F136, немецкий стандарт DIN 17850.</t>
  </si>
  <si>
    <t>Инструменты для нейрохирургии</t>
  </si>
  <si>
    <t>Приложение №1 к объявлению №10</t>
  </si>
  <si>
    <t>Винт педикулярный, многоосевой, канюлированный  5.5 мм, диаметром 4.5, 5.5, 6.5, 7.5, 8.5, 9.5, 10.5 мм, длиной 30, 35, 40, 45, 50, 55, 90, 100, 110 мм</t>
  </si>
  <si>
    <t xml:space="preserve">Гайка титановая, с отламывающейся головкой  </t>
  </si>
  <si>
    <t>Стержень прямой титановый CD , диаметром 5.5 мм, длиной 500 мм</t>
  </si>
  <si>
    <t xml:space="preserve">Имплантируемый стимулятор блуждающего нерва </t>
  </si>
  <si>
    <t>Имплантируемый стимулятор для проведения постоянной стимуляции блуждающего нерва посредством электрода и стимулятора для лечения эпилепсии и тяжелых форм депрессии.
Устройство для имплантации Х пары черепного нерва в комплекте (VNS), материал стимулятора- медицинский свинец, размер 49.7×51.7×8, тип батареи Грейтбатч, 1690 м Ач, вес 26 грамм, обеспечивающий нагрузку в ~2KΩ, возможность дистанционного программирования. Материал электрода- запатентованный ультратонкий силикон, медицинская сталь, спирального типа, обеспечивающая надежность соединения контакта к блуждающему нерву. В комплекте: имплантируемый VNS стимулятор, набор имплантируемых электродов, клинический программатор, программатор пациента, система дистанционного программирования через wifi. Срок службы 9.4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</si>
</sst>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vertical="top"/>
    </xf>
    <xf numFmtId="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vertical="top"/>
    </xf>
    <xf numFmtId="0" fontId="7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/>
    </xf>
    <xf numFmtId="0" fontId="6" fillId="3" borderId="2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3" fontId="9" fillId="0" borderId="2" xfId="6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top"/>
    </xf>
    <xf numFmtId="164" fontId="9" fillId="0" borderId="2" xfId="1" applyNumberFormat="1" applyFont="1" applyFill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left" vertical="center" wrapText="1"/>
    </xf>
    <xf numFmtId="4" fontId="6" fillId="3" borderId="10" xfId="2" applyNumberFormat="1" applyFont="1" applyFill="1" applyBorder="1" applyAlignment="1">
      <alignment horizontal="center" vertical="top" wrapText="1"/>
    </xf>
    <xf numFmtId="4" fontId="6" fillId="3" borderId="11" xfId="2" applyNumberFormat="1" applyFont="1" applyFill="1" applyBorder="1" applyAlignment="1">
      <alignment horizontal="center" vertical="top" wrapText="1"/>
    </xf>
    <xf numFmtId="0" fontId="6" fillId="0" borderId="0" xfId="2" applyFont="1" applyAlignment="1">
      <alignment horizontal="left"/>
    </xf>
    <xf numFmtId="0" fontId="5" fillId="0" borderId="2" xfId="2" applyFont="1" applyBorder="1" applyAlignment="1">
      <alignment horizontal="center" vertical="center" wrapText="1"/>
    </xf>
    <xf numFmtId="4" fontId="5" fillId="0" borderId="2" xfId="2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top" wrapText="1"/>
    </xf>
    <xf numFmtId="0" fontId="5" fillId="2" borderId="4" xfId="2" applyFont="1" applyFill="1" applyBorder="1" applyAlignment="1">
      <alignment horizontal="center" vertical="top" wrapText="1"/>
    </xf>
    <xf numFmtId="0" fontId="5" fillId="2" borderId="5" xfId="2" applyFont="1" applyFill="1" applyBorder="1" applyAlignment="1">
      <alignment horizontal="center" vertical="top" wrapText="1"/>
    </xf>
  </cellXfs>
  <cellStyles count="7">
    <cellStyle name="Денежный" xfId="1" builtinId="4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2" xr:uid="{00000000-0005-0000-0000-000004000000}"/>
    <cellStyle name="Обычный 4" xfId="5" xr:uid="{00000000-0005-0000-0000-000005000000}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4" zoomScaleNormal="100" zoomScaleSheetLayoutView="90" workbookViewId="0">
      <selection activeCell="C9" sqref="C9"/>
    </sheetView>
  </sheetViews>
  <sheetFormatPr defaultRowHeight="15" x14ac:dyDescent="0.25"/>
  <cols>
    <col min="1" max="1" width="5.7109375" style="2" customWidth="1"/>
    <col min="2" max="2" width="33.5703125" style="3" customWidth="1"/>
    <col min="3" max="3" width="97.140625" style="5" customWidth="1"/>
    <col min="4" max="4" width="9.140625" style="2"/>
    <col min="5" max="5" width="7.85546875" style="2" customWidth="1"/>
    <col min="6" max="6" width="12.42578125" style="4" customWidth="1"/>
    <col min="7" max="7" width="15" style="4" customWidth="1"/>
    <col min="8" max="8" width="11.5703125" style="3" customWidth="1"/>
    <col min="9" max="9" width="11.42578125" style="3" customWidth="1"/>
    <col min="10" max="16384" width="9.140625" style="1"/>
  </cols>
  <sheetData>
    <row r="1" spans="1:9" ht="37.5" customHeight="1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</row>
    <row r="2" spans="1:9" ht="24" x14ac:dyDescent="0.25">
      <c r="A2" s="24" t="s">
        <v>0</v>
      </c>
      <c r="B2" s="24" t="s">
        <v>1</v>
      </c>
      <c r="C2" s="6" t="s">
        <v>2</v>
      </c>
      <c r="D2" s="6" t="s">
        <v>3</v>
      </c>
      <c r="E2" s="24" t="s">
        <v>4</v>
      </c>
      <c r="F2" s="25" t="s">
        <v>5</v>
      </c>
      <c r="G2" s="25" t="s">
        <v>6</v>
      </c>
      <c r="H2" s="24" t="s">
        <v>7</v>
      </c>
      <c r="I2" s="24" t="s">
        <v>8</v>
      </c>
    </row>
    <row r="3" spans="1:9" ht="6.75" customHeight="1" x14ac:dyDescent="0.25">
      <c r="A3" s="7"/>
      <c r="B3" s="8"/>
      <c r="C3" s="9"/>
      <c r="D3" s="7"/>
      <c r="E3" s="7"/>
      <c r="F3" s="10"/>
      <c r="G3" s="10"/>
      <c r="H3" s="10"/>
      <c r="I3" s="10"/>
    </row>
    <row r="4" spans="1:9" ht="16.5" customHeight="1" x14ac:dyDescent="0.25">
      <c r="A4" s="33" t="s">
        <v>11</v>
      </c>
      <c r="B4" s="34"/>
      <c r="C4" s="34"/>
      <c r="D4" s="34"/>
      <c r="E4" s="34"/>
      <c r="F4" s="34"/>
      <c r="G4" s="35"/>
      <c r="H4" s="29" t="s">
        <v>9</v>
      </c>
      <c r="I4" s="31" t="s">
        <v>10</v>
      </c>
    </row>
    <row r="5" spans="1:9" ht="16.5" customHeight="1" x14ac:dyDescent="0.25">
      <c r="A5" s="11"/>
      <c r="B5" s="26" t="s">
        <v>16</v>
      </c>
      <c r="C5" s="27"/>
      <c r="D5" s="7"/>
      <c r="E5" s="7"/>
      <c r="F5" s="10"/>
      <c r="G5" s="10"/>
      <c r="H5" s="30"/>
      <c r="I5" s="32"/>
    </row>
    <row r="6" spans="1:9" ht="175.5" customHeight="1" x14ac:dyDescent="0.25">
      <c r="A6" s="12">
        <v>1</v>
      </c>
      <c r="B6" s="13" t="s">
        <v>18</v>
      </c>
      <c r="C6" s="14" t="s">
        <v>13</v>
      </c>
      <c r="D6" s="13" t="s">
        <v>14</v>
      </c>
      <c r="E6" s="13">
        <v>4</v>
      </c>
      <c r="F6" s="15">
        <v>98588</v>
      </c>
      <c r="G6" s="16">
        <f>F6*E6</f>
        <v>394352</v>
      </c>
      <c r="H6" s="30"/>
      <c r="I6" s="32"/>
    </row>
    <row r="7" spans="1:9" ht="68.25" customHeight="1" x14ac:dyDescent="0.25">
      <c r="A7" s="12">
        <v>2</v>
      </c>
      <c r="B7" s="13" t="s">
        <v>19</v>
      </c>
      <c r="C7" s="14" t="s">
        <v>15</v>
      </c>
      <c r="D7" s="13" t="s">
        <v>14</v>
      </c>
      <c r="E7" s="13">
        <v>4</v>
      </c>
      <c r="F7" s="15">
        <v>25395</v>
      </c>
      <c r="G7" s="16">
        <f t="shared" ref="G7:G9" si="0">F7*E7</f>
        <v>101580</v>
      </c>
      <c r="H7" s="30"/>
      <c r="I7" s="32"/>
    </row>
    <row r="8" spans="1:9" ht="75.75" customHeight="1" x14ac:dyDescent="0.25">
      <c r="A8" s="12">
        <v>3</v>
      </c>
      <c r="B8" s="13" t="s">
        <v>20</v>
      </c>
      <c r="C8" s="14" t="s">
        <v>15</v>
      </c>
      <c r="D8" s="13" t="s">
        <v>14</v>
      </c>
      <c r="E8" s="13">
        <v>2</v>
      </c>
      <c r="F8" s="15">
        <v>27375</v>
      </c>
      <c r="G8" s="16">
        <f t="shared" si="0"/>
        <v>54750</v>
      </c>
      <c r="H8" s="30"/>
      <c r="I8" s="32"/>
    </row>
    <row r="9" spans="1:9" ht="106.5" customHeight="1" x14ac:dyDescent="0.25">
      <c r="A9" s="12">
        <v>4</v>
      </c>
      <c r="B9" s="13" t="s">
        <v>21</v>
      </c>
      <c r="C9" s="14" t="s">
        <v>22</v>
      </c>
      <c r="D9" s="13" t="s">
        <v>14</v>
      </c>
      <c r="E9" s="13">
        <v>1</v>
      </c>
      <c r="F9" s="15">
        <v>5861168</v>
      </c>
      <c r="G9" s="16">
        <f t="shared" si="0"/>
        <v>5861168</v>
      </c>
      <c r="H9" s="30"/>
      <c r="I9" s="32"/>
    </row>
    <row r="10" spans="1:9" x14ac:dyDescent="0.25">
      <c r="A10" s="11"/>
      <c r="B10" s="17"/>
      <c r="C10" s="18" t="s">
        <v>12</v>
      </c>
      <c r="D10" s="13"/>
      <c r="E10" s="13"/>
      <c r="F10" s="19"/>
      <c r="G10" s="20">
        <f>SUM(G6:G9)</f>
        <v>6411850</v>
      </c>
      <c r="H10" s="21"/>
      <c r="I10" s="22"/>
    </row>
    <row r="11" spans="1:9" ht="15" customHeight="1" x14ac:dyDescent="0.25">
      <c r="A11" s="7"/>
      <c r="B11" s="8"/>
      <c r="C11" s="23"/>
      <c r="D11" s="7"/>
      <c r="E11" s="7"/>
      <c r="F11" s="10"/>
      <c r="G11" s="10"/>
      <c r="H11" s="8"/>
      <c r="I11" s="8"/>
    </row>
    <row r="12" spans="1:9" ht="15" customHeight="1" x14ac:dyDescent="0.25"/>
    <row r="13" spans="1:9" ht="15" customHeight="1" x14ac:dyDescent="0.25">
      <c r="B13"/>
    </row>
    <row r="14" spans="1:9" ht="15" customHeight="1" x14ac:dyDescent="0.25"/>
    <row r="15" spans="1:9" ht="26.25" customHeight="1" x14ac:dyDescent="0.25"/>
  </sheetData>
  <mergeCells count="5">
    <mergeCell ref="B5:C5"/>
    <mergeCell ref="A1:I1"/>
    <mergeCell ref="H4:H9"/>
    <mergeCell ref="I4:I9"/>
    <mergeCell ref="A4:G4"/>
  </mergeCells>
  <pageMargins left="0.43" right="0.16" top="0.2" bottom="0.25" header="0.12" footer="0.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к объяв 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Лутохина</cp:lastModifiedBy>
  <cp:lastPrinted>2024-06-18T10:55:27Z</cp:lastPrinted>
  <dcterms:created xsi:type="dcterms:W3CDTF">2024-05-24T07:21:08Z</dcterms:created>
  <dcterms:modified xsi:type="dcterms:W3CDTF">2024-07-03T06:17:55Z</dcterms:modified>
</cp:coreProperties>
</file>